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oilassociation.sharepoint.com/sites/Forestry/Private/CURRENT LICENSEES/007116 Natural Resources Wales TRANSFER/2025 S1/"/>
    </mc:Choice>
  </mc:AlternateContent>
  <xr:revisionPtr revIDLastSave="6" documentId="8_{0F048657-9BB5-4331-92EC-F86CA334AB07}" xr6:coauthVersionLast="47" xr6:coauthVersionMax="47" xr10:uidLastSave="{01024A46-F447-4019-B804-49C7DC6422D7}"/>
  <bookViews>
    <workbookView xWindow="-120" yWindow="-16320" windowWidth="29040" windowHeight="15840" tabRatio="920" xr2:uid="{888561CB-A65C-4B22-9E86-92F2AC98947F}"/>
  </bookViews>
  <sheets>
    <sheet name="Cover" sheetId="1" r:id="rId1"/>
    <sheet name="1 Basic info" sheetId="74" r:id="rId2"/>
    <sheet name="2 Findings" sheetId="65" r:id="rId3"/>
    <sheet name="3 RA Cert process" sheetId="3" r:id="rId4"/>
    <sheet name="5 MA Org Structure+Management" sheetId="66" r:id="rId5"/>
    <sheet name="6 S1" sheetId="19" r:id="rId6"/>
    <sheet name="7 S2" sheetId="50" r:id="rId7"/>
    <sheet name="8 S3" sheetId="51" r:id="rId8"/>
    <sheet name="9 S4" sheetId="49" r:id="rId9"/>
    <sheet name="A1 Checklist" sheetId="60" r:id="rId10"/>
    <sheet name="Audit Programme" sheetId="73" r:id="rId11"/>
    <sheet name="A2 Stakeholder Summary" sheetId="59" r:id="rId12"/>
    <sheet name="A3 Species list" sheetId="16" r:id="rId13"/>
    <sheet name="A6 Group checklist" sheetId="62" state="hidden" r:id="rId14"/>
    <sheet name="A6a Multisite checklist" sheetId="69" r:id="rId15"/>
    <sheet name="A7 Members &amp; FMUs" sheetId="34" r:id="rId16"/>
    <sheet name="A8a Sampling" sheetId="70" r:id="rId17"/>
    <sheet name="A11a Cert Decsn" sheetId="42" r:id="rId18"/>
    <sheet name="A12a Product schedule" sheetId="53" r:id="rId19"/>
    <sheet name="A14a Product Codes" sheetId="58" r:id="rId20"/>
    <sheet name="A15 Opening and Closing Meeting" sheetId="67" r:id="rId21"/>
  </sheets>
  <externalReferences>
    <externalReference r:id="rId22"/>
  </externalReferences>
  <definedNames>
    <definedName name="_xlnm._FilterDatabase" localSheetId="1" hidden="1">'1 Basic info'!$K$1:$K$111</definedName>
    <definedName name="_xlnm._FilterDatabase" localSheetId="2" hidden="1">'2 Findings'!$A$5:$K$9</definedName>
    <definedName name="_xlnm._FilterDatabase" localSheetId="15" hidden="1">'A7 Members &amp; FMUs'!$A$2:$K$2</definedName>
    <definedName name="contlistStakeholderGroups">'[1]Data Vocab ML'!$C$223:$C$234</definedName>
    <definedName name="_xlnm.Print_Area" localSheetId="1">'1 Basic info'!$A$1:$H$93</definedName>
    <definedName name="_xlnm.Print_Area" localSheetId="3">'3 RA Cert process'!$A$1:$C$99</definedName>
    <definedName name="_xlnm.Print_Area" localSheetId="4">'5 MA Org Structure+Management'!$A$1:$C$31</definedName>
    <definedName name="_xlnm.Print_Area" localSheetId="5">'6 S1'!$A$1:$C$76</definedName>
    <definedName name="_xlnm.Print_Area" localSheetId="6">'7 S2'!$A$1:$C$67</definedName>
    <definedName name="_xlnm.Print_Area" localSheetId="7">'8 S3'!$A$1:$C$59</definedName>
    <definedName name="_xlnm.Print_Area" localSheetId="8">'9 S4'!$A$1:$C$64</definedName>
    <definedName name="_xlnm.Print_Area" localSheetId="18">'A12a Product schedule'!$A$1:$D$38</definedName>
    <definedName name="_xlnm.Print_Area" localSheetId="0" xml:space="preserve">            Cover!$A$1:$F$32,Cover!$G:$G</definedName>
    <definedName name="Process">"process, label, store"</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3" l="1"/>
  <c r="B9" i="53"/>
  <c r="B8" i="53"/>
  <c r="B7" i="53"/>
  <c r="D92" i="74"/>
  <c r="C92" i="74"/>
  <c r="B10" i="53"/>
  <c r="B12" i="53"/>
  <c r="D12" i="53"/>
  <c r="B3" i="42"/>
  <c r="B4" i="42"/>
  <c r="B34" i="42"/>
  <c r="D4" i="65"/>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D565E366-8C17-4D30-AD35-114959E698D0}">
      <text>
        <r>
          <rPr>
            <b/>
            <sz val="9"/>
            <color indexed="81"/>
            <rFont val="Tahoma"/>
            <family val="2"/>
          </rPr>
          <t>Alison Pilling:</t>
        </r>
        <r>
          <rPr>
            <sz val="9"/>
            <color indexed="81"/>
            <rFont val="Tahoma"/>
            <family val="2"/>
          </rPr>
          <t xml:space="preserve">
drop down data in rows 1-3 column J.</t>
        </r>
      </text>
    </comment>
    <comment ref="J5" authorId="0" shapeId="0" xr:uid="{3EC843BB-934C-40AF-AFF8-1AA9D224F109}">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s>
  <commentList>
    <comment ref="B3" authorId="0" shapeId="0" xr:uid="{83C17615-1F05-4492-A676-B1CAA719737B}">
      <text>
        <r>
          <rPr>
            <b/>
            <sz val="9"/>
            <color indexed="81"/>
            <rFont val="Tahoma"/>
            <family val="2"/>
          </rPr>
          <t>Rob Shaw:</t>
        </r>
        <r>
          <rPr>
            <sz val="9"/>
            <color indexed="81"/>
            <rFont val="Tahoma"/>
            <family val="2"/>
          </rPr>
          <t xml:space="preserve">
See Note in Basic Info about adding PEFC FM in UK to existing FSC Certificates.
</t>
        </r>
      </text>
    </comment>
    <comment ref="B31" authorId="1" shapeId="0" xr:uid="{7929C3B0-70FC-481B-A7BE-52065CC1218F}">
      <text>
        <r>
          <rPr>
            <sz val="8"/>
            <color indexed="81"/>
            <rFont val="Tahoma"/>
            <family val="2"/>
          </rPr>
          <t>Name, 3 line description of key qualifications and experience</t>
        </r>
      </text>
    </comment>
    <comment ref="B39" authorId="2" shapeId="0" xr:uid="{2CF031A4-6B5F-4337-BA75-A399A62DF48E}">
      <text>
        <r>
          <rPr>
            <b/>
            <sz val="9"/>
            <color indexed="81"/>
            <rFont val="Tahoma"/>
            <family val="2"/>
          </rPr>
          <t>Not required for PEFC in Latvia, Sweden, Denmark, or Norway</t>
        </r>
        <r>
          <rPr>
            <sz val="9"/>
            <color indexed="81"/>
            <rFont val="Tahoma"/>
            <family val="2"/>
          </rPr>
          <t xml:space="preserve">
</t>
        </r>
      </text>
    </comment>
    <comment ref="B41" authorId="1" shapeId="0" xr:uid="{0613B347-778A-47FA-B545-416AA9D6C408}">
      <text>
        <r>
          <rPr>
            <sz val="8"/>
            <color indexed="81"/>
            <rFont val="Tahoma"/>
            <family val="2"/>
          </rPr>
          <t>Name, 3 line description of key qualifications and experience</t>
        </r>
      </text>
    </comment>
    <comment ref="B61" authorId="1" shapeId="0" xr:uid="{4215AF59-02AF-4B8F-8B4A-76F71B367700}">
      <text>
        <r>
          <rPr>
            <sz val="8"/>
            <color indexed="81"/>
            <rFont val="Tahoma"/>
            <family val="2"/>
          </rPr>
          <t>Describe process of adaptation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7" authorId="0" shapeId="0" xr:uid="{59856A6C-033F-4FAD-B281-32CD3E8F64E9}">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ADAE6B83-D20B-4629-8645-8B95E4C5969D}">
      <text>
        <r>
          <rPr>
            <sz val="8"/>
            <color indexed="81"/>
            <rFont val="Tahoma"/>
            <family val="2"/>
          </rPr>
          <t>Name and 3 line description of key qualifications and experience</t>
        </r>
      </text>
    </comment>
    <comment ref="B59" authorId="0" shapeId="0" xr:uid="{47CCDD08-15C7-4ACD-BA9C-408138213B0C}">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1C6989E6-89ED-48FC-BFF1-1EAFF0F1A5B4}">
      <text>
        <r>
          <rPr>
            <sz val="8"/>
            <color indexed="81"/>
            <rFont val="Tahoma"/>
            <family val="2"/>
          </rPr>
          <t>Name and 3 line description of key qualifications and experience</t>
        </r>
      </text>
    </comment>
    <comment ref="B54" authorId="0" shapeId="0" xr:uid="{D927F151-30F2-4EB5-B138-7AD0F9C59E1D}">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DE91ABBF-00D9-4FCA-8AD4-1C8109592230}">
      <text>
        <r>
          <rPr>
            <sz val="8"/>
            <color indexed="81"/>
            <rFont val="Tahoma"/>
            <family val="2"/>
          </rPr>
          <t>Name and 3 line description of key qualifications and experience</t>
        </r>
      </text>
    </comment>
    <comment ref="B55" authorId="0" shapeId="0" xr:uid="{F348AF76-C172-4A66-BF1F-E542E407BDA3}">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489128FD-D529-41B1-A38A-3B3A90434586}">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CA08F74E-07FD-40CE-9191-8DD88CC93DC3}">
      <text>
        <r>
          <rPr>
            <b/>
            <sz val="9"/>
            <color indexed="81"/>
            <rFont val="Tahoma"/>
            <family val="2"/>
          </rPr>
          <t>Private, State or Community</t>
        </r>
        <r>
          <rPr>
            <sz val="9"/>
            <color indexed="81"/>
            <rFont val="Tahoma"/>
            <family val="2"/>
          </rPr>
          <t xml:space="preserve">
</t>
        </r>
      </text>
    </comment>
    <comment ref="T10" authorId="0" shapeId="0" xr:uid="{FC93B196-520B-4B55-BBBA-891A62AF910B}">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E33A44FC-D79F-44F2-BC03-B0308CB266C6}">
      <text>
        <r>
          <rPr>
            <b/>
            <sz val="8"/>
            <color indexed="81"/>
            <rFont val="Tahoma"/>
            <family val="2"/>
          </rPr>
          <t>MA/S1/S2/S3/S4/RA</t>
        </r>
      </text>
    </comment>
    <comment ref="B35" authorId="1" shapeId="0" xr:uid="{1E04A09A-13AA-4CF1-A012-359DF7460B74}">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9E7C2699-FDB9-4E1D-9791-FCFAB122C9B3}">
      <text/>
    </comment>
    <comment ref="B15" authorId="0" shapeId="0" xr:uid="{71089343-6DEC-420F-89B3-16EDF2300071}">
      <text>
        <r>
          <rPr>
            <b/>
            <sz val="8"/>
            <color indexed="81"/>
            <rFont val="Tahoma"/>
            <family val="2"/>
          </rPr>
          <t xml:space="preserve">SA: </t>
        </r>
        <r>
          <rPr>
            <sz val="8"/>
            <color indexed="81"/>
            <rFont val="Tahoma"/>
            <family val="2"/>
          </rPr>
          <t>See Tab A14 for Product Type categories</t>
        </r>
      </text>
    </comment>
    <comment ref="C15" authorId="1" shapeId="0" xr:uid="{D4D9D955-EEA0-4BBA-AD1D-B5F654742703}">
      <text>
        <r>
          <rPr>
            <b/>
            <sz val="8"/>
            <color indexed="81"/>
            <rFont val="Tahoma"/>
            <family val="2"/>
          </rPr>
          <t xml:space="preserve">SA: </t>
        </r>
        <r>
          <rPr>
            <sz val="8"/>
            <color indexed="81"/>
            <rFont val="Tahoma"/>
            <family val="2"/>
          </rPr>
          <t>See Tab A14 for Product Codes</t>
        </r>
      </text>
    </comment>
    <comment ref="D15" authorId="1" shapeId="0" xr:uid="{C30F488A-4B8B-4CF4-9077-C63F8D22AA9E}">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<sst xmlns="http://schemas.openxmlformats.org/spreadsheetml/2006/main" count="6352" uniqueCount="2693">
  <si>
    <t>Common/English oak</t>
  </si>
  <si>
    <t>Quercus robur</t>
  </si>
  <si>
    <t>Sessile oak (and hybrids)</t>
  </si>
  <si>
    <t>Quercus petraea</t>
  </si>
  <si>
    <t>Willow</t>
  </si>
  <si>
    <t>Salix spp.</t>
  </si>
  <si>
    <t>Elm spp.</t>
  </si>
  <si>
    <t>Ulmus spp.</t>
  </si>
  <si>
    <t>Group</t>
  </si>
  <si>
    <t>S2</t>
  </si>
  <si>
    <t>S3</t>
  </si>
  <si>
    <t>S4</t>
  </si>
  <si>
    <t>Ref</t>
  </si>
  <si>
    <t>Tree species – list or see Annex 3</t>
  </si>
  <si>
    <t>web page address</t>
  </si>
  <si>
    <t>1.2.7</t>
  </si>
  <si>
    <t>9.3.1</t>
  </si>
  <si>
    <t>1.4.12</t>
  </si>
  <si>
    <t>1.4.13</t>
  </si>
  <si>
    <t>Forest Type</t>
  </si>
  <si>
    <t>Date Report Finalised/ Updated</t>
  </si>
  <si>
    <t>Japanese larch</t>
  </si>
  <si>
    <t>Larix kaempferi</t>
  </si>
  <si>
    <t>Hybrid larch</t>
  </si>
  <si>
    <t>Larix x eurolepis</t>
  </si>
  <si>
    <t>Norway spruce</t>
  </si>
  <si>
    <t>Picea abies</t>
  </si>
  <si>
    <t>Sitka spruce</t>
  </si>
  <si>
    <t>Picea sitchensis</t>
  </si>
  <si>
    <t># of observations</t>
  </si>
  <si>
    <t>Tick if within scope</t>
  </si>
  <si>
    <t>No.</t>
  </si>
  <si>
    <t>Status</t>
  </si>
  <si>
    <t>.</t>
  </si>
  <si>
    <t>Report author</t>
  </si>
  <si>
    <t>Round wood / Treated roundwood / Firewood / Sawn timber/ Charcoal / Non timber products – specify / Other - specify</t>
  </si>
  <si>
    <t>6.4.1</t>
  </si>
  <si>
    <t>7.3.1</t>
  </si>
  <si>
    <t>Description of client / certificate holder</t>
  </si>
  <si>
    <t>Name:</t>
  </si>
  <si>
    <t>Code:</t>
  </si>
  <si>
    <t># of sites:</t>
  </si>
  <si>
    <t># of ha:</t>
  </si>
  <si>
    <t>I recommend that the certificate be  withdrawn/suspended/terminated</t>
  </si>
  <si>
    <t>OR</t>
  </si>
  <si>
    <t>Where an issue was difficult to assess or contradictory evidence was identified this is discussed in the section below and the conclusions drawn given.</t>
  </si>
  <si>
    <t>WGCS x.x</t>
  </si>
  <si>
    <t>Deadline</t>
  </si>
  <si>
    <t>Pre-assessment dates</t>
  </si>
  <si>
    <t>The assessment team consisted of: (give names and organisation)</t>
  </si>
  <si>
    <t>Summary of stakeholder process</t>
  </si>
  <si>
    <t>ANNEX 3 Species list</t>
  </si>
  <si>
    <t>1.3.10</t>
  </si>
  <si>
    <t>Forest management</t>
  </si>
  <si>
    <t>Date of certificate issue:</t>
  </si>
  <si>
    <t>Date of expiry of certificate:</t>
  </si>
  <si>
    <t>Area (ha)</t>
  </si>
  <si>
    <t>Please note that the main text of this report is publicly available on request</t>
  </si>
  <si>
    <t>Soil Association Certification Ltd • Company Registration No. 726903</t>
  </si>
  <si>
    <t>A wholly-owned subsidiary of the Soil Association Charity No. 20686</t>
  </si>
  <si>
    <t>Grade</t>
  </si>
  <si>
    <t>E.g. management planning documentation and records reviewed in office with manager 13.5.06</t>
  </si>
  <si>
    <t>Certificate Code:</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</si>
  <si>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</si>
  <si>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</si>
  <si>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</si>
  <si>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</si>
  <si>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</si>
  <si>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</si>
  <si>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</si>
  <si>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</si>
  <si>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</si>
  <si>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</si>
  <si>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</si>
  <si>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</si>
  <si>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</si>
  <si>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</si>
  <si>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</si>
  <si>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</si>
  <si>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</si>
  <si>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</si>
  <si>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</si>
  <si>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</si>
  <si>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</si>
  <si>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</si>
  <si>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</si>
  <si>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</si>
  <si>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</si>
  <si>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</si>
  <si>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</si>
  <si>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</si>
  <si>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</si>
  <si>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1.4.1</t>
  </si>
  <si>
    <t>Type of enterprise</t>
  </si>
  <si>
    <t>1.4.2</t>
  </si>
  <si>
    <t>Number of workers – Employees</t>
  </si>
  <si>
    <t>1.4.3</t>
  </si>
  <si>
    <t>Contractors/Community/other workers</t>
  </si>
  <si>
    <t>1.4.4</t>
  </si>
  <si>
    <t>Total area (hectares)</t>
  </si>
  <si>
    <t>1.4.6</t>
  </si>
  <si>
    <t>Forest Composition</t>
  </si>
  <si>
    <t>1.4.7</t>
  </si>
  <si>
    <t>Plantation species category</t>
  </si>
  <si>
    <t>1.4.8</t>
  </si>
  <si>
    <t>Principal Species</t>
  </si>
  <si>
    <t>1.4.9</t>
  </si>
  <si>
    <t>1.4.10</t>
  </si>
  <si>
    <t>Surveillance Assessment dates</t>
  </si>
  <si>
    <t>Estimate of person days to complete surveillance assessment</t>
  </si>
  <si>
    <t>Surveillance Assessment team</t>
  </si>
  <si>
    <t>Team members’ c.v.’s are held on file.</t>
  </si>
  <si>
    <t>Stakeholder consultation</t>
  </si>
  <si>
    <t>Observations</t>
  </si>
  <si>
    <t>Review of corrective actions</t>
  </si>
  <si>
    <t>Confirmation of scope</t>
  </si>
  <si>
    <t>Number male/female</t>
  </si>
  <si>
    <t>E.g. compartment 15 visited 12.5.05, harvesting in progress observed, contractors interviewed, yield control discussed with manager.</t>
  </si>
  <si>
    <t>etc.</t>
  </si>
  <si>
    <t>Actual Annual Cut (cu.m.yr)</t>
  </si>
  <si>
    <t>Report Peer review</t>
  </si>
  <si>
    <t>Certification decision</t>
  </si>
  <si>
    <t>Criteria assessed at audit</t>
  </si>
  <si>
    <t>1.2.6</t>
  </si>
  <si>
    <t>Application information completed by duly authorised representative</t>
  </si>
  <si>
    <t>Insert electronic signature or name as equivalent here</t>
  </si>
  <si>
    <t>x consultees were contacted</t>
  </si>
  <si>
    <t>x responses were received</t>
  </si>
  <si>
    <t>Consultation was carried out on day/month/200x</t>
  </si>
  <si>
    <t>3.8.1</t>
  </si>
  <si>
    <t>MA</t>
  </si>
  <si>
    <t>Address:</t>
  </si>
  <si>
    <t>Date of issue:</t>
  </si>
  <si>
    <t>Date of expiry:</t>
  </si>
  <si>
    <t>Product Groups available from this certificate holder include:</t>
  </si>
  <si>
    <t>Product code</t>
  </si>
  <si>
    <t>Species</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</si>
  <si>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</si>
  <si>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</si>
  <si>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Annual allowable cut (cu.m.yr)</t>
  </si>
  <si>
    <t>Product categories</t>
  </si>
  <si>
    <t xml:space="preserve">Point of sale </t>
  </si>
  <si>
    <t xml:space="preserve">Standing / Roadside / Delivered </t>
  </si>
  <si>
    <t>Pilot Project</t>
  </si>
  <si>
    <t xml:space="preserve">Division of FMUs </t>
  </si>
  <si>
    <t>Number</t>
  </si>
  <si>
    <t>Area</t>
  </si>
  <si>
    <t>Less than 100 ha</t>
  </si>
  <si>
    <t>100 ha – 1000 ha</t>
  </si>
  <si>
    <t>1000 ha – 10,000 ha</t>
  </si>
  <si>
    <t xml:space="preserve">More than 10,000 ha </t>
  </si>
  <si>
    <t>Total</t>
  </si>
  <si>
    <t>Assessment dates</t>
  </si>
  <si>
    <t>etc</t>
  </si>
  <si>
    <t>The assessment team consisted of:</t>
  </si>
  <si>
    <t>Presence of indigenous people:</t>
  </si>
  <si>
    <t>Summary of audit</t>
  </si>
  <si>
    <t>Type</t>
  </si>
  <si>
    <t>Names of auditors:</t>
  </si>
  <si>
    <t>Report summary</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</si>
  <si>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</si>
  <si>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</si>
  <si>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</si>
  <si>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</si>
  <si>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</si>
  <si>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is referred to the SA certification committee for approval.</t>
  </si>
  <si>
    <t>Date:</t>
  </si>
  <si>
    <t>Approval</t>
  </si>
  <si>
    <t>Signed:</t>
  </si>
  <si>
    <t>Company name and legal entity</t>
  </si>
  <si>
    <t>Size class</t>
  </si>
  <si>
    <t>Entry Date</t>
  </si>
  <si>
    <t>Managed by</t>
  </si>
  <si>
    <t>Main products</t>
  </si>
  <si>
    <t>Sub-code/ref</t>
  </si>
  <si>
    <t>Data/Validation/list/select</t>
  </si>
  <si>
    <t>&gt;10000ha</t>
  </si>
  <si>
    <t>&gt;1000-10000ha</t>
  </si>
  <si>
    <t>100-1000ha</t>
  </si>
  <si>
    <t>mostly plantation</t>
  </si>
  <si>
    <t>mostly natural/semi-natural</t>
  </si>
  <si>
    <t>intimate mix</t>
  </si>
  <si>
    <t>…</t>
  </si>
  <si>
    <t>1.2.8</t>
  </si>
  <si>
    <t>1.2.9</t>
  </si>
  <si>
    <t>For groups see Annex 7</t>
  </si>
  <si>
    <t xml:space="preserve">Action taken in relation to previously issued conditions is reviewed given in Section 2 of this report. </t>
  </si>
  <si>
    <t>The assessment team reviewed the management situation. No material changes to the management situation were noted.</t>
  </si>
  <si>
    <t>Results of surveillance assessment</t>
  </si>
  <si>
    <t>Where an issue was difficult to assess or contradictory evidence was identified this is discussed in the section below as an Issue and the conclusions drawn given.</t>
  </si>
  <si>
    <t>Estimate of person days to implement assessment</t>
  </si>
  <si>
    <t>Rationale for approach to assessment</t>
  </si>
  <si>
    <t>6.3.1</t>
  </si>
  <si>
    <t>7.4.1</t>
  </si>
  <si>
    <t>1.4.11</t>
  </si>
  <si>
    <t>Tenure management</t>
  </si>
  <si>
    <t>Ownership</t>
  </si>
  <si>
    <t>ISSUES</t>
  </si>
  <si>
    <t>Std ref</t>
  </si>
  <si>
    <t>Minor</t>
  </si>
  <si>
    <t>Closed</t>
  </si>
  <si>
    <t>See annex 11</t>
  </si>
  <si>
    <t xml:space="preserve">Standard: </t>
  </si>
  <si>
    <t>Report Reviewer</t>
  </si>
  <si>
    <t>S1</t>
  </si>
  <si>
    <t>8.4.1</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</si>
  <si>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</si>
  <si>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</si>
  <si>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</si>
  <si>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</si>
  <si>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</si>
  <si>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</si>
  <si>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</si>
  <si>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</si>
  <si>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</si>
  <si>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</si>
  <si>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</si>
  <si>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</si>
  <si>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</si>
  <si>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</si>
  <si>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</si>
  <si>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</si>
  <si>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</si>
  <si>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</si>
  <si>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</si>
  <si>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</si>
  <si>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</si>
  <si>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</si>
  <si>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</si>
  <si>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</si>
  <si>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</si>
  <si>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</si>
  <si>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</si>
  <si>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</si>
  <si>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</si>
  <si>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</si>
  <si>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</si>
  <si>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</si>
  <si>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</si>
  <si>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</si>
  <si>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</si>
  <si>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</si>
  <si>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</si>
  <si>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</si>
  <si>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</si>
  <si>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Checked by</t>
  </si>
  <si>
    <t>Approved by</t>
  </si>
  <si>
    <t>Assessment date</t>
  </si>
  <si>
    <t>Region and Country:</t>
  </si>
  <si>
    <t>9.4.1</t>
  </si>
  <si>
    <t>Justification for selection of items and places inspected</t>
  </si>
  <si>
    <t>3.2.1</t>
  </si>
  <si>
    <t xml:space="preserve">Stakeholder consultation process </t>
  </si>
  <si>
    <t>Other (specify)</t>
  </si>
  <si>
    <t>8.3.1</t>
  </si>
  <si>
    <t>Issue</t>
  </si>
  <si>
    <t>RESULTS, CONCLUSIONS AND RECOMMENDATIONS</t>
  </si>
  <si>
    <t>Latin Name</t>
  </si>
  <si>
    <t>Conifer</t>
  </si>
  <si>
    <t>Grand fir</t>
  </si>
  <si>
    <t>Abies grandis</t>
  </si>
  <si>
    <t>Noble fir</t>
  </si>
  <si>
    <t>Abies procera</t>
  </si>
  <si>
    <t>Lawson cypress</t>
  </si>
  <si>
    <t>Chamaecyparis lawsoniana</t>
  </si>
  <si>
    <t xml:space="preserve">Geog. coordinates (non-SLIMFs) </t>
  </si>
  <si>
    <t>Engineered wood products</t>
  </si>
  <si>
    <t>Pulp</t>
  </si>
  <si>
    <t>PEFC Notification Fee:</t>
  </si>
  <si>
    <t>A certificate has been issued for the period given on the cover page and will be maintained  subject to successful performance at surveillance assessments.</t>
  </si>
  <si>
    <t>6.8.</t>
  </si>
  <si>
    <t>6.10.</t>
  </si>
  <si>
    <t xml:space="preserve">UKWAS x.x, </t>
  </si>
  <si>
    <t>9.10.</t>
  </si>
  <si>
    <t xml:space="preserve">This schedule details the products which are included in the scope of the company's certification. It shall accompany the PEFC certificate. If the product scope changes a new schedule will be issued. </t>
  </si>
  <si>
    <t>PEFC Status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</si>
  <si>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</si>
  <si>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</si>
  <si>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</si>
  <si>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</si>
  <si>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</si>
  <si>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</si>
  <si>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</si>
  <si>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</si>
  <si>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</si>
  <si>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Sawnwood</t>
  </si>
  <si>
    <t>Wood based panels</t>
  </si>
  <si>
    <t>Particle board</t>
  </si>
  <si>
    <t>Other particle board</t>
  </si>
  <si>
    <t>Paper and paper board</t>
  </si>
  <si>
    <t>Wood manufacturers</t>
  </si>
  <si>
    <t>Exterior products</t>
  </si>
  <si>
    <t>Non-wood products</t>
  </si>
  <si>
    <t>Stakeholder ref number</t>
  </si>
  <si>
    <t>Site name (if group multi-site)</t>
  </si>
  <si>
    <t>Issue category</t>
  </si>
  <si>
    <t>Issue summary</t>
  </si>
  <si>
    <t>PEFC Licence Code PEFC / 16-44-917</t>
  </si>
  <si>
    <t>Region/Country:</t>
  </si>
  <si>
    <t>A</t>
  </si>
  <si>
    <t>A.1.</t>
  </si>
  <si>
    <t>n/a no trademark use to date.</t>
  </si>
  <si>
    <t>n/a</t>
  </si>
  <si>
    <t>A.2.</t>
  </si>
  <si>
    <t>Standard version:</t>
  </si>
  <si>
    <t xml:space="preserve">All on-product trademark designs seen during audit meet PEFC Trademark requirements 
</t>
  </si>
  <si>
    <t xml:space="preserve">All promotional trademark designs seen during audit meet PEFC Trademark requirements.
</t>
  </si>
  <si>
    <t>CAR</t>
  </si>
  <si>
    <t>The group entity is a clearly defined independent legal entity.</t>
  </si>
  <si>
    <t>The Group entity shall comply with legal obligations for registration and payment of applicable fees and taxes</t>
  </si>
  <si>
    <t>The structure of the group is clearly defined and documented.  There is an organisational chart showing the structure.</t>
  </si>
  <si>
    <t>The Group entity shall appoint a management representative as having overall responsibility and authority for the Group entity‘s compliance with all applicable requirements of this standard.</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</si>
  <si>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</si>
  <si>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</si>
  <si>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</si>
  <si>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</si>
  <si>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</si>
  <si>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</si>
  <si>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</si>
  <si>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</si>
  <si>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</si>
  <si>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1. Maintenance of information for monitoring purposes;</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</si>
  <si>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</si>
  <si>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</si>
  <si>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</si>
  <si>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</si>
  <si>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</si>
  <si>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 procedures ensure not only that corrective action is taken at the site of the non-compliance, but also that appropriate corrective action is taken throughout the group.</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</si>
  <si>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</si>
  <si>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</si>
  <si>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If the certified product is not physically identifiable as certified (e.g. by tagging, paint-marking, strapping), then there is a system which provides the buyer, at the point of purchase, with evidence that the products come from a certified site.</t>
  </si>
  <si>
    <t>The Group entity shall have a written public policy of commitment to the FSC Principles and Criteria. (FSC Assessments only)</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</si>
  <si>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</si>
  <si>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 Group entity shall define training needs and implement training activities and/or communication strategies relevant to the implementation of the applicable standards.</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</si>
  <si>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</si>
  <si>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</si>
  <si>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written procedures to be followed when the group manager identifies a non-compliance with any requirement of the applicable Standards.</t>
  </si>
  <si>
    <t xml:space="preserve">Certificate scope including products and certified sites may also be checked on the PEFC database www.pefc.org </t>
  </si>
  <si>
    <t>Product Category</t>
  </si>
  <si>
    <r>
      <t xml:space="preserve">
Product 
Schedule</t>
    </r>
    <r>
      <rPr>
        <b/>
        <sz val="22"/>
        <rFont val="Cambria"/>
        <family val="1"/>
      </rPr>
      <t xml:space="preserve">
</t>
    </r>
  </si>
  <si>
    <t>Guidance</t>
  </si>
  <si>
    <t>1.2.10</t>
  </si>
  <si>
    <t>Number of Forest Management Units (FMUs)</t>
  </si>
  <si>
    <t xml:space="preserve">FMU = Area covered by Forest Management Plan </t>
  </si>
  <si>
    <t>Choose from:</t>
  </si>
  <si>
    <t>Industrial/Non Industrial/Government/
Private/Communal/Group/Resource Manager</t>
  </si>
  <si>
    <t>Broad-leaved/Coniferous/Broad-leaved dominant/Coniferous dominant</t>
  </si>
  <si>
    <t>Not applicable/Indigenous/Exotic/
Mixed Indigenous and exotic</t>
  </si>
  <si>
    <t>1.4.16</t>
  </si>
  <si>
    <t>CORRECTIVE ACTION REGISTER</t>
  </si>
  <si>
    <t>1) Please complete "Name, 3 line description of key qualifications and experience"</t>
  </si>
  <si>
    <t>3.7.1</t>
  </si>
  <si>
    <t>Adaptations/Modifications to standard</t>
  </si>
  <si>
    <t>UKWAS x.x,</t>
  </si>
  <si>
    <r>
      <t xml:space="preserve">FIRST SURVEILLANCE - </t>
    </r>
    <r>
      <rPr>
        <b/>
        <i/>
        <sz val="11"/>
        <color indexed="12"/>
        <rFont val="Cambria"/>
        <family val="1"/>
      </rPr>
      <t>edit text in blue as appropriate and change to black text before submitting report for review</t>
    </r>
  </si>
  <si>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</si>
  <si>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</si>
  <si>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</si>
  <si>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x visits/interviews were held by phone/in person during audit…</t>
  </si>
  <si>
    <t xml:space="preserve">Main sites visited in each FMU </t>
  </si>
  <si>
    <r>
      <t xml:space="preserve">SECOND SURVEILLANCE - </t>
    </r>
    <r>
      <rPr>
        <b/>
        <i/>
        <sz val="11"/>
        <color indexed="12"/>
        <rFont val="Cambria"/>
        <family val="1"/>
      </rPr>
      <t>edit text in blue as appropriate and change to black text before submitting report for review</t>
    </r>
  </si>
  <si>
    <t>x</t>
  </si>
  <si>
    <r>
      <t xml:space="preserve">THIRD SURVEILLANCE - </t>
    </r>
    <r>
      <rPr>
        <b/>
        <i/>
        <sz val="11"/>
        <color indexed="12"/>
        <rFont val="Cambria"/>
        <family val="1"/>
      </rPr>
      <t>edit text in blue as appropriate and change to black text before submitting report for review</t>
    </r>
  </si>
  <si>
    <t>7.8.</t>
  </si>
  <si>
    <t>7.10.</t>
  </si>
  <si>
    <t>8.8.</t>
  </si>
  <si>
    <t>8.9.</t>
  </si>
  <si>
    <t>8.10.</t>
  </si>
  <si>
    <r>
      <t xml:space="preserve">FOURTH SURVEILLANCE - </t>
    </r>
    <r>
      <rPr>
        <b/>
        <i/>
        <sz val="11"/>
        <color indexed="12"/>
        <rFont val="Cambria"/>
        <family val="1"/>
      </rPr>
      <t>edit text in blue as appropriate and change to black text before submitting report for review</t>
    </r>
  </si>
  <si>
    <t>9.8.</t>
  </si>
  <si>
    <t>9.9.</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</si>
  <si>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</si>
  <si>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</si>
  <si>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Std Ref/
Audit</t>
  </si>
  <si>
    <t>Y/N</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</si>
  <si>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</si>
  <si>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</si>
  <si>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</si>
  <si>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</si>
  <si>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</si>
  <si>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</si>
  <si>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</si>
  <si>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</si>
  <si>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</si>
  <si>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</si>
  <si>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</si>
  <si>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a) A copy of the standard to which the group is committed;</t>
  </si>
  <si>
    <t>b) A brief explanation of the certification process;</t>
  </si>
  <si>
    <t xml:space="preserve">e)  Complaints procedure for Group members </t>
  </si>
  <si>
    <t>f) An explanation of any obligations with respect to group membership, over and above the normal arrangements the group manager has made with the woodland owner, such as: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</si>
  <si>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</si>
  <si>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</si>
  <si>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</si>
  <si>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</si>
  <si>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</si>
  <si>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a) The date of sale</t>
  </si>
  <si>
    <t>b) Name and address of buyer</t>
  </si>
  <si>
    <t>c) The quantity of the sale (volume/weight)</t>
  </si>
  <si>
    <t>d) The product description (including species)</t>
  </si>
  <si>
    <t>e) Once the group is certified, the group’s certificate registration code and claim</t>
  </si>
  <si>
    <t>N/A</t>
  </si>
  <si>
    <t>NA</t>
  </si>
  <si>
    <t xml:space="preserve">Exit date </t>
  </si>
  <si>
    <t>SLIMF</t>
  </si>
  <si>
    <t>Approved: Maintain /grant certification</t>
  </si>
  <si>
    <t>Certification subject to closure of Pre-conditions</t>
  </si>
  <si>
    <t>South</t>
  </si>
  <si>
    <t>Temperate</t>
  </si>
  <si>
    <t>Subtropical</t>
  </si>
  <si>
    <t>Tropical</t>
  </si>
  <si>
    <t>Natural</t>
  </si>
  <si>
    <t>Plantation</t>
  </si>
  <si>
    <t>Semi-Natural &amp; Mixed Plantation &amp; Natural Forest</t>
  </si>
  <si>
    <t>Street name</t>
  </si>
  <si>
    <t>nearest city/town</t>
  </si>
  <si>
    <t>AAF Category</t>
  </si>
  <si>
    <t>Natural Forest - Community Forestry</t>
  </si>
  <si>
    <t>Natural Forest- Conservation purposes</t>
  </si>
  <si>
    <t>Natural Forest - Tropical</t>
  </si>
  <si>
    <t>Natural Forest - Boreal</t>
  </si>
  <si>
    <t>Natural Forest Temperate</t>
  </si>
  <si>
    <t>Major</t>
  </si>
  <si>
    <t>Non-compliance (or potential non-compliance for an Observation)</t>
  </si>
  <si>
    <t>Corrective Action Request</t>
  </si>
  <si>
    <t>DO NOT DELETE - contains drop down data</t>
  </si>
  <si>
    <t>Obs</t>
  </si>
  <si>
    <t>Date Closed</t>
  </si>
  <si>
    <t>Example CARs for guidance (delete from audit report)</t>
  </si>
  <si>
    <t># of pre-conditions</t>
  </si>
  <si>
    <t># of MAJOR conditions</t>
  </si>
  <si>
    <t># of Minor conditions</t>
  </si>
  <si>
    <r>
      <t xml:space="preserve">List these </t>
    </r>
    <r>
      <rPr>
        <i/>
        <sz val="11"/>
        <color indexed="10"/>
        <rFont val="Cambria"/>
        <family val="1"/>
      </rPr>
      <t>(definition of HCV is not a PEFC requirement in all countries, so listing nature values is more precise)</t>
    </r>
  </si>
  <si>
    <t>Management objectives</t>
  </si>
  <si>
    <t xml:space="preserve">Description of resources available: technical (ie. equipment) and human (ie no. of people /relevant training/access to expert advice)  </t>
  </si>
  <si>
    <t>Description of Management System</t>
  </si>
  <si>
    <t>5.3.2</t>
  </si>
  <si>
    <t>3.8.2</t>
  </si>
  <si>
    <t>Data from x organisations gathered</t>
  </si>
  <si>
    <t>Data gathered include:</t>
  </si>
  <si>
    <t>Data gathered is handled in the A1 PEFC FM Std. checklist for Norway / A6 PEFC Group Std. Checklist for Sweden</t>
  </si>
  <si>
    <t>Information gathered from external government agencies such as agencies responsible for forest, nature protection and working environment, and national webbased data portals)</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</si>
  <si>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</si>
  <si>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</si>
  <si>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PEFC License Code:</t>
  </si>
  <si>
    <t>PA</t>
  </si>
  <si>
    <t>Single</t>
  </si>
  <si>
    <t>1.3.1.a</t>
  </si>
  <si>
    <t>Type of operation</t>
  </si>
  <si>
    <t>1.1.2</t>
  </si>
  <si>
    <t>Type of certification</t>
  </si>
  <si>
    <t>documented system / Centralised policies and procedures</t>
  </si>
  <si>
    <t>Description of System</t>
  </si>
  <si>
    <t>5.4.1</t>
  </si>
  <si>
    <t>5.5</t>
  </si>
  <si>
    <t>5.5.1</t>
  </si>
  <si>
    <t>5.3.1</t>
  </si>
  <si>
    <r>
      <rPr>
        <b/>
        <sz val="11"/>
        <color indexed="10"/>
        <rFont val="Cambria"/>
        <family val="1"/>
      </rPr>
      <t>Review of complaints or</t>
    </r>
    <r>
      <rPr>
        <b/>
        <sz val="11"/>
        <rFont val="Cambria"/>
        <family val="1"/>
      </rPr>
      <t xml:space="preserve"> Issues arising</t>
    </r>
  </si>
  <si>
    <r>
      <t>Changes to management situation</t>
    </r>
    <r>
      <rPr>
        <b/>
        <sz val="11"/>
        <color indexed="10"/>
        <rFont val="Cambria"/>
        <family val="1"/>
      </rPr>
      <t>- results of management review/internal audit
Effectiveness of management system
Description of any continual improvement activities</t>
    </r>
  </si>
  <si>
    <t>Outsourced processes or consultancy by third parties</t>
  </si>
  <si>
    <t>Please provide details of any, eg. Management Planners, forest surveyors, contracting other than harvesting (see 1.4.12)</t>
  </si>
  <si>
    <t>Date &amp; Evaluation of Root Cause &amp; Corrective action evidence</t>
  </si>
  <si>
    <t>Corrective Action proposed by client at closing meeting</t>
  </si>
  <si>
    <t>Root Cause analysis proposed by client at closing meeting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</si>
  <si>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</si>
  <si>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</si>
  <si>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5.4.2</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</si>
  <si>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</si>
  <si>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</si>
  <si>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</si>
  <si>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Confirmation of Audit Plan, including; timetable, objectives and scope (Standards used, Products, Sites, etc).</t>
  </si>
  <si>
    <t>Formal communication channels between the audit team and auditee (Additional evidence may be provided through email subsequent to audit, etc).</t>
  </si>
  <si>
    <t>Confirmation of resources/facilities required by the audit team.</t>
  </si>
  <si>
    <t>Conducting staff interviews in the absence of (line) management.</t>
  </si>
  <si>
    <t>Confirming relevant work safety, emergency and security procedures for the audit team.</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</si>
  <si>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</si>
  <si>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</si>
  <si>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</si>
  <si>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Audit review and advising that audit evidence is based on sampling process.</t>
  </si>
  <si>
    <t>Discussion on CARs; their grading, normative reference, timeframe for closure and consequences of not meeting closure deadlines.</t>
  </si>
  <si>
    <t>Recording of any divergent opinions where they could not be resolved.</t>
  </si>
  <si>
    <t>Reminder Checklist for Agenda for Opening Meeting (taken from ISO 19001)</t>
  </si>
  <si>
    <t>Reminder Checklist for Agenda for Closing Meeting (taken from ISO 19011)</t>
  </si>
  <si>
    <t>see Also A15 Opening &amp; Closing Meeting Checklist</t>
  </si>
  <si>
    <t>SA Certification Forest Certification Public Report</t>
  </si>
  <si>
    <t>Methods and procedures used to conduct the audit, including sampling process, and language to be used</t>
  </si>
  <si>
    <t>Confirmation of matters relating to confidentiality and information security</t>
  </si>
  <si>
    <t>Method of reporting audit findings:- grading of CARs, and keeping Client informed as Audit progresses</t>
  </si>
  <si>
    <t>Information on how to deal with possible findings during the audit</t>
  </si>
  <si>
    <t>Information about the Closing meeting, and Client questions.</t>
  </si>
  <si>
    <t>Audit follow up:- Report Review, including review of Client's Plan for Correction, and final audit/certification decision.</t>
  </si>
  <si>
    <t>Collation of Client's Plan for Correction as applicable (if not already collated prior to the Closing meeting)</t>
  </si>
  <si>
    <t>Introductions and confirmation of roles of audit team, including Technical Experts, Observers. Confirmation of audit objectives scope and criteria</t>
  </si>
  <si>
    <t>A.3</t>
  </si>
  <si>
    <t>Does the Certificate Holder have a PEFC trademark license agreement with the National PEFC body and hereinunder a written procedure for use of the PEFC logo?</t>
  </si>
  <si>
    <t>SA Auditor</t>
  </si>
  <si>
    <t>Team members’ c.v.’s are held on file at the SA office.</t>
  </si>
  <si>
    <t>The Inspection report and draft Soil Association Certification decision was reviewed by a Peer Review Panel consisting of:</t>
  </si>
  <si>
    <t>The Inspection report and draft SA Cert decision was also sent to the client for comment.</t>
  </si>
  <si>
    <t>See A2 for summary of issues raised by stakeholders and SA response</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</si>
  <si>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</si>
  <si>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See A2 for summary of issues raised by stakeholders and SA Certification response</t>
  </si>
  <si>
    <t>See A2 for summary of issues raised by stakeholders and SA Cert response</t>
  </si>
  <si>
    <t>ANNEX 6 SA Certification GROUP CERTIFICATION STANDARD (GCS) CHECKLIST</t>
  </si>
  <si>
    <t>GCS Requirement</t>
  </si>
  <si>
    <t>d) An explanation of requirements with respect to public information and consultation;</t>
  </si>
  <si>
    <t>Group entities shall not issue any kind of certificates or declarations to their group members that could be confused with certificates issued by SA Cert to the scheme</t>
  </si>
  <si>
    <t>Soil Association  
Certification Decision</t>
  </si>
  <si>
    <t xml:space="preserve">SA Certification staff member recommending certification decision </t>
  </si>
  <si>
    <t>I recommend that the certification decision for approval by SA Cert subject to compliance with the CARs listed above.</t>
  </si>
  <si>
    <t>Email forestry@soilassocation.org ● www.soilassociation.org/forestry</t>
  </si>
  <si>
    <t>Email forestry@soilassociation.org ● www.soilassociation.org/forestry</t>
  </si>
  <si>
    <t>Email forestry@soilassociation.org • www.soilassociation.org/forestry</t>
  </si>
  <si>
    <r>
      <t>PEFC Forest Management Standard [no, date]</t>
    </r>
    <r>
      <rPr>
        <sz val="14"/>
        <color indexed="10"/>
        <rFont val="Cambria"/>
        <family val="1"/>
      </rPr>
      <t xml:space="preserve"> for [Country]; 
PEFC Contractor Standard [no, date] for Sweden
PEFC Group Standard [no, date] for [Country]
</t>
    </r>
  </si>
  <si>
    <t>FSC Assessments only:
The Group entity shall ensure that all uses of the FSC Trademark are approved by the responsible certification body in advance.</t>
  </si>
  <si>
    <t>Company name and legal entity in local language</t>
  </si>
  <si>
    <t>Company registration number</t>
  </si>
  <si>
    <t>1.2.11</t>
  </si>
  <si>
    <t>1.2.12</t>
  </si>
  <si>
    <t>1.3.2b</t>
  </si>
  <si>
    <t>Number of group members</t>
  </si>
  <si>
    <t>Applicable for groups only</t>
  </si>
  <si>
    <t>1.3.2a</t>
  </si>
  <si>
    <t>Summary of person days including time spent on preparatory work, actual audit days - state dates/times for opening and closing meetings, and dates/times for each location visited within itinerary, consultation and report writing (excluding travel)</t>
  </si>
  <si>
    <t>Qualification requirements for people working on sites within the group scheme are documented and adhered to.</t>
  </si>
  <si>
    <t>There is a written and implemented procedure to inform SA Cert prior to each surveillance of a new member joining the scheme, or of a member leaving the scheme.</t>
  </si>
  <si>
    <t>Note to auditor - results of internal group monitoring should be assessed against the result of SA external monitoring of group members.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</si>
  <si>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</si>
  <si>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</si>
  <si>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</si>
  <si>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</si>
  <si>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</si>
  <si>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Soil Association Certification Ltd • United Kingdom</t>
  </si>
  <si>
    <t>Soil Association Certification •  United Kingdom</t>
  </si>
  <si>
    <t xml:space="preserve">Telephone (+44) (0) 117 914 2435 </t>
  </si>
  <si>
    <t>Changes to PEFC Band</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</si>
  <si>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</si>
  <si>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 xml:space="preserve">This should include a clear description of the process to fulfil any corrective action requests issued internally and by SA Cert including timelines and implications if any of the corrective actions are not complied with </t>
  </si>
  <si>
    <t>PEFC UK FM added to an existing FSC Certificate does not require a PA, or full assessment against all indicators. Agreed with PEFC UK as UKWAS assessment has already occurred.</t>
  </si>
  <si>
    <t>Note For UK - adding PEFC FM to existing FSC Cert Holders - Hide this row if not applicable</t>
  </si>
  <si>
    <t>The assessment team reviewed the current scope of the certificate in terms of PEFC certified forest area and products being produced. There was no change since the previous evaluation.</t>
  </si>
  <si>
    <t>MCS Requirement</t>
  </si>
  <si>
    <t>NB this checklist reflects requirements for PEFC Certification to 17021 standards and IAF Mandatory Document for the Audit and Certification of a Management System Operated by a Multi-Site Organization, which include the following requirements for eligibility:</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</si>
  <si>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</si>
  <si>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</si>
  <si>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</si>
  <si>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</si>
  <si>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</si>
  <si>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</si>
  <si>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ANNEX 6a SA Certification MULTISITE CERTIFICATION STANDARD (MSC) CHECKLIST</t>
  </si>
  <si>
    <r>
      <t>Name(s) of the forest</t>
    </r>
    <r>
      <rPr>
        <sz val="11"/>
        <rFont val="Cambria"/>
        <family val="1"/>
      </rPr>
      <t>/organisations covered by the certificate</t>
    </r>
  </si>
  <si>
    <t>1.1.3</t>
  </si>
  <si>
    <t>Any particular logistics for travel arrangements to the site or between the sites?</t>
  </si>
  <si>
    <t>Itinerary</t>
  </si>
  <si>
    <t>(Date) Audit: Review of documentation [&amp; Group systems], staff interviews</t>
  </si>
  <si>
    <t>(Date) Stakeholder meetings</t>
  </si>
  <si>
    <t>(Date) Site visit [Group member (Name);] FMU (Name)</t>
  </si>
  <si>
    <t>(Date) Document review</t>
  </si>
  <si>
    <t>(Date) Auditors meeting</t>
  </si>
  <si>
    <t>The multi-site system was evaluated against the Multisite checklist incorporating PEFC requirements</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</si>
  <si>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</si>
  <si>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</si>
  <si>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 xml:space="preserve">(c)An explanation that SA Cert (and our accreditation bodies) may visit member’s woodlands for the purposes of evaluation and monitoring of the group certificate </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</si>
  <si>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</si>
  <si>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</si>
  <si>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DO NOT DELETE</t>
  </si>
  <si>
    <r>
      <t>FSC</t>
    </r>
    <r>
      <rPr>
        <vertAlign val="superscript"/>
        <sz val="10"/>
        <rFont val="Cambria"/>
        <family val="1"/>
      </rPr>
      <t>®</t>
    </r>
    <r>
      <rPr>
        <sz val="10"/>
        <rFont val="Cambria"/>
        <family val="1"/>
      </rPr>
      <t xml:space="preserve"> AAF category/ies</t>
    </r>
  </si>
  <si>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</si>
  <si>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</si>
  <si>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</si>
  <si>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</si>
  <si>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</si>
  <si>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</si>
  <si>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Group member Name (+ local /trading names if applicable)</t>
  </si>
  <si>
    <t>State/County</t>
  </si>
  <si>
    <t>Post code</t>
  </si>
  <si>
    <t>Number of FMU's</t>
  </si>
  <si>
    <t>FMU Names (create new line for each FMU)</t>
  </si>
  <si>
    <t>Management category</t>
  </si>
  <si>
    <t>HCV present?</t>
  </si>
  <si>
    <t>Private</t>
  </si>
  <si>
    <t>State</t>
  </si>
  <si>
    <t>Community</t>
  </si>
  <si>
    <t>Year visited by SA</t>
  </si>
  <si>
    <t>A8a - insert sampling sheet for client here (from internal quote form)</t>
  </si>
  <si>
    <t>Disclaimer: auditing is based on a sampling process of the available information.</t>
  </si>
  <si>
    <t>6.1a</t>
  </si>
  <si>
    <t xml:space="preserve">6.1b </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</si>
  <si>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</si>
  <si>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Any deviation from the audit plan and their reasons? </t>
    </r>
    <r>
      <rPr>
        <sz val="11"/>
        <color indexed="12"/>
        <rFont val="Cambria"/>
        <family val="1"/>
      </rPr>
      <t>Y/N</t>
    </r>
    <r>
      <rPr>
        <sz val="11"/>
        <rFont val="Cambria"/>
        <family val="1"/>
      </rPr>
      <t xml:space="preserve"> If Y describe issues below):</t>
    </r>
  </si>
  <si>
    <t>3.1a</t>
  </si>
  <si>
    <t>3.1b</t>
  </si>
  <si>
    <t>7.1a</t>
  </si>
  <si>
    <t>7.1b</t>
  </si>
  <si>
    <t>8.1a</t>
  </si>
  <si>
    <t>8.1b</t>
  </si>
  <si>
    <t>9.1a</t>
  </si>
  <si>
    <t>9.1b</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</si>
  <si>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</si>
  <si>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Audit Objectives, Criteria and Standards used (inc version and date approved)</t>
  </si>
  <si>
    <t>The Audit Criteria are contained in the relevant PEFC Scheme and normative documents, and are effectively reprodcued through the checklists and other elements of this Report Template and Soil Association Certification's Management system.</t>
  </si>
  <si>
    <t>Audit Objectives, Audit Criteria and Assessment process</t>
  </si>
  <si>
    <t>6.4.2</t>
  </si>
  <si>
    <t>6.4.3</t>
  </si>
  <si>
    <t>Assessment Process</t>
  </si>
  <si>
    <t>7.4.2</t>
  </si>
  <si>
    <t>7.4.3</t>
  </si>
  <si>
    <t>8.4.2</t>
  </si>
  <si>
    <t>8.4.3</t>
  </si>
  <si>
    <t>9.4.2</t>
  </si>
  <si>
    <t>9.4.3</t>
  </si>
  <si>
    <t>3.7.2</t>
  </si>
  <si>
    <t>(Date) Closing meeting - INCLUDE RECORD OF ATTENDANCE</t>
  </si>
  <si>
    <t>(Date) Opening meeting - INCLUDE RECORD OF ATTENDANCE</t>
  </si>
  <si>
    <t>INSERT THE INDICATIVE 5-YEAR AUDIT PROGRAMME HERE - CREATED BY SA STAFF USING HEADINGS FROM THE RELEVANT CHECKLIST</t>
  </si>
  <si>
    <t>Withdraw/Suspend/Terminate certification</t>
  </si>
  <si>
    <t>ANNEX 2 - STAKEHOLDER SUMMARY REPORT (note: similar issues may be grouped together)</t>
  </si>
  <si>
    <t>Audit (MA, S1 etc..)</t>
  </si>
  <si>
    <t>Relation / stakeholder type - eg. neighbour, NGO etc</t>
  </si>
  <si>
    <t>Positive / 
Negative/ Other</t>
  </si>
  <si>
    <t>Soil Association response</t>
  </si>
  <si>
    <t>Common Name</t>
  </si>
  <si>
    <t xml:space="preserve">BASIC INFORMATION </t>
  </si>
  <si>
    <t>note to applicant - please complete this column</t>
  </si>
  <si>
    <t>Soil Association Certification Ltd</t>
  </si>
  <si>
    <t>To be completed by SA Certification on issue of certificate</t>
  </si>
  <si>
    <t>PEFC Only</t>
  </si>
  <si>
    <t>1.1.2.1</t>
  </si>
  <si>
    <t>PEFC ONLY - Norway and Sweden -  it is also necessary that you have ISO 14001 certification - please provide a copy of your certificate.</t>
  </si>
  <si>
    <t>attached?</t>
  </si>
  <si>
    <t>1.1.2.2</t>
  </si>
  <si>
    <t>PEFC ONLY - ROMANIA - Please supply your Sustainability Report along with your application as per PEFC Romania Scheme requirements</t>
  </si>
  <si>
    <t>1.1.4</t>
  </si>
  <si>
    <r>
      <t>Details of forest manager/owner/</t>
    </r>
    <r>
      <rPr>
        <b/>
        <sz val="11"/>
        <rFont val="Cambria"/>
        <family val="1"/>
      </rPr>
      <t>contractor/wood procurement organisation (Certificate holder)</t>
    </r>
  </si>
  <si>
    <t>Street/Town(City)/State(County)/Zip(Postal code)</t>
  </si>
  <si>
    <t xml:space="preserve">Single / Group </t>
  </si>
  <si>
    <t xml:space="preserve">Forest owner(s)
</t>
  </si>
  <si>
    <t>1.3.1.b</t>
  </si>
  <si>
    <t>Wood procurement organisation(s), or
Forest contractor(s):
- Felling operations contractor
- Silvicultural contractor, or
- Forest management planning contractor.</t>
  </si>
  <si>
    <t>x deg, x min E or W - Coordinates should refer to the center of the FMU.
For Groups/Multiple FMUs write: "refer to A7".</t>
  </si>
  <si>
    <t>x deg, x min, N or S -  Coordinates should refer to the center of the FMU.
For Groups/Multiple FMUs write "refer to A7"</t>
  </si>
  <si>
    <t>North/ South</t>
  </si>
  <si>
    <t>Boreal/ Temperate/Subtropical/Tropical</t>
  </si>
  <si>
    <t>1.3.10b</t>
  </si>
  <si>
    <t xml:space="preserve">Public/State/Community/Private (please give total # ha for each type)
</t>
  </si>
  <si>
    <t>Indigenous/Concession/Low intensity/Small producer</t>
  </si>
  <si>
    <t>Church</t>
  </si>
  <si>
    <t xml:space="preserve">Public/State/Community/Private
</t>
  </si>
  <si>
    <t>Indigenous</t>
  </si>
  <si>
    <t>Natural/Plantation/Semi-Natural &amp; Mixed Plantation &amp; Natural Forest</t>
  </si>
  <si>
    <t>List of High Nature Values</t>
  </si>
  <si>
    <t>Total:</t>
  </si>
  <si>
    <t>Drop down list Y/N</t>
  </si>
  <si>
    <t>YES</t>
  </si>
  <si>
    <t>NO</t>
  </si>
  <si>
    <t>both</t>
  </si>
  <si>
    <t>PEFC</t>
  </si>
  <si>
    <t xml:space="preserve">Forest owner(s), or </t>
  </si>
  <si>
    <t>Wood procurement organisation(s), or</t>
  </si>
  <si>
    <t>Forest contractor(s):</t>
  </si>
  <si>
    <t>Felling operations contractor</t>
  </si>
  <si>
    <t>Silvicultural contractor, or</t>
  </si>
  <si>
    <t>Forest management planning contractor</t>
  </si>
  <si>
    <t>North</t>
  </si>
  <si>
    <t>Boreal</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</si>
  <si>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</si>
  <si>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</si>
  <si>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</si>
  <si>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r>
      <t>FSC</t>
    </r>
    <r>
      <rPr>
        <b/>
        <u/>
        <vertAlign val="superscript"/>
        <sz val="11"/>
        <rFont val="Cambria"/>
        <family val="1"/>
      </rPr>
      <t>®</t>
    </r>
    <r>
      <rPr>
        <b/>
        <u/>
        <sz val="11"/>
        <rFont val="Cambria"/>
        <family val="1"/>
      </rPr>
      <t xml:space="preserve"> AAF category/ies</t>
    </r>
  </si>
  <si>
    <t>Non-SLIMF area (ha)</t>
  </si>
  <si>
    <t>SLIMF area (ha)</t>
  </si>
  <si>
    <t xml:space="preserve">FSC </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</si>
  <si>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</si>
  <si>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</si>
  <si>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</si>
  <si>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</si>
  <si>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</si>
  <si>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</si>
  <si>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</si>
  <si>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</si>
  <si>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</si>
  <si>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</si>
  <si>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</si>
  <si>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</si>
  <si>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</si>
  <si>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</si>
  <si>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</si>
  <si>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</si>
  <si>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</si>
  <si>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</si>
  <si>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</si>
  <si>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</si>
  <si>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</si>
  <si>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</si>
  <si>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</si>
  <si>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</si>
  <si>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</si>
  <si>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</si>
  <si>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1.4.8a</t>
  </si>
  <si>
    <t>Approximate annual commercial production of non-timber forest products included in the scope of the certificate, by product type.</t>
  </si>
  <si>
    <t>1.4.14</t>
  </si>
  <si>
    <t>SLIMFs - Small</t>
  </si>
  <si>
    <t>1.4.15</t>
  </si>
  <si>
    <t>SLIMFs - Low intensity</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</si>
  <si>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</si>
  <si>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</si>
  <si>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</si>
  <si>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</si>
  <si>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</si>
  <si>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</si>
  <si>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</si>
  <si>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</si>
  <si>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</si>
  <si>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Certification Decision made on behalf of Soil Association Certification Ltd:</t>
  </si>
  <si>
    <t>Certification Decision:</t>
  </si>
  <si>
    <t>RT-FM-001a-07 February 2025. ©  Produced by Soil Association Certification Limited</t>
  </si>
  <si>
    <t>Annex D. PEFC Product Codes</t>
  </si>
  <si>
    <t>PEFC List of Species</t>
  </si>
  <si>
    <t>Level 1</t>
  </si>
  <si>
    <t>Level 2</t>
  </si>
  <si>
    <t>Level 3</t>
  </si>
  <si>
    <t>Examples</t>
  </si>
  <si>
    <t>PEFC 2020 STD Product Codes</t>
  </si>
  <si>
    <t>Previous Code</t>
  </si>
  <si>
    <t>Code 2021</t>
  </si>
  <si>
    <t>#010000</t>
  </si>
  <si>
    <t>#010100</t>
  </si>
  <si>
    <t>010100 Sawlogs and veneer logs</t>
  </si>
  <si>
    <t>#010200</t>
  </si>
  <si>
    <t>010200 Pulpwood</t>
  </si>
  <si>
    <t>#010300</t>
  </si>
  <si>
    <t>010300 Chips and particles</t>
  </si>
  <si>
    <t>E.g.: Sawdust, sanding dust</t>
  </si>
  <si>
    <t>#010400</t>
  </si>
  <si>
    <t>010400 Wood residues</t>
  </si>
  <si>
    <t>E.g.: Twigs, branches, tree tops, similar</t>
  </si>
  <si>
    <t>#010500</t>
  </si>
  <si>
    <t>010500 Bark</t>
  </si>
  <si>
    <t>#010600</t>
  </si>
  <si>
    <t>010600 Other roundwood</t>
  </si>
  <si>
    <t>#020000</t>
  </si>
  <si>
    <t>Fuelwood and energy</t>
  </si>
  <si>
    <t>#020100</t>
  </si>
  <si>
    <t>020100 Fuelwood</t>
  </si>
  <si>
    <t>E.g.:  Firewood, chips, sawdust, wood residues</t>
  </si>
  <si>
    <t>#020200</t>
  </si>
  <si>
    <t>020200 Charcoal</t>
  </si>
  <si>
    <t>#020300</t>
  </si>
  <si>
    <t>020300 Pellets and brickets</t>
  </si>
  <si>
    <t>#020400</t>
  </si>
  <si>
    <t>020400 Energy</t>
  </si>
  <si>
    <t>#030000</t>
  </si>
  <si>
    <t>Sawnwood and treated wood</t>
  </si>
  <si>
    <t>#030100</t>
  </si>
  <si>
    <t>#030101</t>
  </si>
  <si>
    <t>030101 Flitches, boules and slabs</t>
  </si>
  <si>
    <t>#030102</t>
  </si>
  <si>
    <t>030102 Solid wood boards and planks</t>
  </si>
  <si>
    <t>#030103</t>
  </si>
  <si>
    <t>030103 Beams</t>
  </si>
  <si>
    <t>#030104</t>
  </si>
  <si>
    <t>030104 Poles and piles</t>
  </si>
  <si>
    <t>#030105</t>
  </si>
  <si>
    <t>030105 Peeler cores</t>
  </si>
  <si>
    <t>#030106</t>
  </si>
  <si>
    <t>030106 Pencil slat</t>
  </si>
  <si>
    <t>#030107</t>
  </si>
  <si>
    <t>030107 Other sawnwood</t>
  </si>
  <si>
    <t>#030200</t>
  </si>
  <si>
    <t>030200 Railway sleepers / ties</t>
  </si>
  <si>
    <t>#030300</t>
  </si>
  <si>
    <t>030300 Impregnated or treated wood</t>
  </si>
  <si>
    <t>#040000</t>
  </si>
  <si>
    <t>#040100</t>
  </si>
  <si>
    <t>040100 Cross Laminated Timber (CLT)</t>
  </si>
  <si>
    <t>#040200</t>
  </si>
  <si>
    <t>040200 Finger Jointed Lumber</t>
  </si>
  <si>
    <t>#040300</t>
  </si>
  <si>
    <t>040300 Glue Laminated Products (Glulam)</t>
  </si>
  <si>
    <t>#040400</t>
  </si>
  <si>
    <t>040400 Laminated Veneer Lumber (LVL)</t>
  </si>
  <si>
    <t>#040500</t>
  </si>
  <si>
    <t>040500 Parallel Strand Lumber (PSL)</t>
  </si>
  <si>
    <t>#040600</t>
  </si>
  <si>
    <t>040600 I-Joists / I-Beams</t>
  </si>
  <si>
    <t>#040700</t>
  </si>
  <si>
    <t>040700 Trusses &amp; Engineered Panels</t>
  </si>
  <si>
    <t>#040800</t>
  </si>
  <si>
    <t>040800 Scantlings</t>
  </si>
  <si>
    <t>#040900</t>
  </si>
  <si>
    <t>040900 Composite board</t>
  </si>
  <si>
    <t>#041000</t>
  </si>
  <si>
    <t>041000 Other engineered wood products</t>
  </si>
  <si>
    <t>#050000</t>
  </si>
  <si>
    <t>#050100</t>
  </si>
  <si>
    <t>050100 Veneer sheets</t>
  </si>
  <si>
    <t>#050200</t>
  </si>
  <si>
    <t>050200 Plywood</t>
  </si>
  <si>
    <t>#050300</t>
  </si>
  <si>
    <t>050300 Blockboard</t>
  </si>
  <si>
    <t>#050400</t>
  </si>
  <si>
    <t>050400 Panels for transportation</t>
  </si>
  <si>
    <t>Container flooring</t>
  </si>
  <si>
    <t>#050500</t>
  </si>
  <si>
    <t>#050501</t>
  </si>
  <si>
    <t>Chipboard</t>
  </si>
  <si>
    <t>#050502</t>
  </si>
  <si>
    <t>Oriented Strand Board (OSB)</t>
  </si>
  <si>
    <t>#050503</t>
  </si>
  <si>
    <t>#050600</t>
  </si>
  <si>
    <t>050600 Fibreboard</t>
  </si>
  <si>
    <t>#050601</t>
  </si>
  <si>
    <t>050601 Medium Density Fibreboard (MDF)</t>
  </si>
  <si>
    <t>5042 / 5044</t>
  </si>
  <si>
    <t>#050602</t>
  </si>
  <si>
    <t>050602 High Density Fibreboard (HDF)</t>
  </si>
  <si>
    <t>5043 / 5045</t>
  </si>
  <si>
    <t>#050603</t>
  </si>
  <si>
    <t>050603 Softboard and insulating board</t>
  </si>
  <si>
    <t>#050700</t>
  </si>
  <si>
    <t>050700 Cement board</t>
  </si>
  <si>
    <t>#050800</t>
  </si>
  <si>
    <t>050800 Other wood based panels</t>
  </si>
  <si>
    <t>#060000</t>
  </si>
  <si>
    <t>#060100</t>
  </si>
  <si>
    <t>060100 Wood packaging</t>
  </si>
  <si>
    <t>#060101</t>
  </si>
  <si>
    <t>060101 Packaging and crates</t>
  </si>
  <si>
    <t>#060102</t>
  </si>
  <si>
    <t>060102 Cable drums</t>
  </si>
  <si>
    <t>#060103</t>
  </si>
  <si>
    <t>060103 Pallets</t>
  </si>
  <si>
    <t>#060104</t>
  </si>
  <si>
    <t>060104 Barrels, staves, and other cooperage products</t>
  </si>
  <si>
    <t>#060200</t>
  </si>
  <si>
    <t>060200 Household goods</t>
  </si>
  <si>
    <t>#060201</t>
  </si>
  <si>
    <t>060201 Wooden frames</t>
  </si>
  <si>
    <t>#060202</t>
  </si>
  <si>
    <t>060202 Brushes and handles</t>
  </si>
  <si>
    <t>#060203</t>
  </si>
  <si>
    <t>060203 Kitchenware and similar utensils</t>
  </si>
  <si>
    <t>#060204</t>
  </si>
  <si>
    <t>060204 Hangers and clothes pegs</t>
  </si>
  <si>
    <t>#060205</t>
  </si>
  <si>
    <t>060205 Matches</t>
  </si>
  <si>
    <t>#060206</t>
  </si>
  <si>
    <t>060206 Bathroom accessories</t>
  </si>
  <si>
    <t>E.g.: Toilet seats</t>
  </si>
  <si>
    <t>#060207</t>
  </si>
  <si>
    <t>060207 Ladders</t>
  </si>
  <si>
    <t>#060208</t>
  </si>
  <si>
    <t>060208 Wood based insect repellent</t>
  </si>
  <si>
    <t>E.g.: Mosquito coil</t>
  </si>
  <si>
    <t>#060209</t>
  </si>
  <si>
    <t>060209 Other household products</t>
  </si>
  <si>
    <t>#060300</t>
  </si>
  <si>
    <t>060300 Tools and turned wood</t>
  </si>
  <si>
    <t>#060301</t>
  </si>
  <si>
    <t>060301 Tools, DIY tools</t>
  </si>
  <si>
    <t>#060302</t>
  </si>
  <si>
    <t>060302 Toys and games</t>
  </si>
  <si>
    <t>#060303</t>
  </si>
  <si>
    <t>060303 Sport goods</t>
  </si>
  <si>
    <t>#060304</t>
  </si>
  <si>
    <t>060304 Musical instruments</t>
  </si>
  <si>
    <t>#060305</t>
  </si>
  <si>
    <t>060305 Wooden stationery</t>
  </si>
  <si>
    <t>#060306</t>
  </si>
  <si>
    <t>060306 Dowels</t>
  </si>
  <si>
    <t>#060307</t>
  </si>
  <si>
    <t>060307 Decorative objects and art</t>
  </si>
  <si>
    <t>#060308</t>
  </si>
  <si>
    <t>060308 Jewellery and accessories</t>
  </si>
  <si>
    <t>#060309</t>
  </si>
  <si>
    <t>060309 Ice cream / lolly sticks</t>
  </si>
  <si>
    <t>#060310</t>
  </si>
  <si>
    <t>060310 Other tools and turned wood</t>
  </si>
  <si>
    <t>#060400</t>
  </si>
  <si>
    <t>060400  Other manufactured wood</t>
  </si>
  <si>
    <t>#060401</t>
  </si>
  <si>
    <t>060401 Coffins</t>
  </si>
  <si>
    <t>#060402</t>
  </si>
  <si>
    <t>060402 Other</t>
  </si>
  <si>
    <t>#070000</t>
  </si>
  <si>
    <t>Indoor Furniture</t>
  </si>
  <si>
    <t>#070100</t>
  </si>
  <si>
    <t>070100 Tables</t>
  </si>
  <si>
    <t>#070200</t>
  </si>
  <si>
    <t>070200 Chairs and stools</t>
  </si>
  <si>
    <t>#070300</t>
  </si>
  <si>
    <t>070300 Sofas and armchairs</t>
  </si>
  <si>
    <t>#070400</t>
  </si>
  <si>
    <t>070400 Benches</t>
  </si>
  <si>
    <t>#070500</t>
  </si>
  <si>
    <t>070500 Bedroom furniture</t>
  </si>
  <si>
    <t>E.g.: Beds, bedsteads, headboards, bed bases</t>
  </si>
  <si>
    <t>#070600</t>
  </si>
  <si>
    <t>070600 Storage systems and units</t>
  </si>
  <si>
    <t>E.g.: Drawer sections, wardrobes, shelves, cupbooard, cabinet, bookcases</t>
  </si>
  <si>
    <t>#070700</t>
  </si>
  <si>
    <t>070700 Kitchen units and worktops</t>
  </si>
  <si>
    <t>#070800</t>
  </si>
  <si>
    <t>070800 Office furniture</t>
  </si>
  <si>
    <t>#070900</t>
  </si>
  <si>
    <t>070900 Educational / Institutional furniture</t>
  </si>
  <si>
    <t>#071000</t>
  </si>
  <si>
    <t>071000 Hospital and care sector furniture</t>
  </si>
  <si>
    <t>#071100</t>
  </si>
  <si>
    <t>071100 Children’s furniture</t>
  </si>
  <si>
    <t>#071200</t>
  </si>
  <si>
    <t>071200 Custom furniture</t>
  </si>
  <si>
    <t>#071300</t>
  </si>
  <si>
    <t>071300 Furniture components</t>
  </si>
  <si>
    <t>#071400</t>
  </si>
  <si>
    <t>071400 Other furniture</t>
  </si>
  <si>
    <t>#080000</t>
  </si>
  <si>
    <t>#080100</t>
  </si>
  <si>
    <t>080100 Garden furniture / Outdoor products</t>
  </si>
  <si>
    <t>#080101</t>
  </si>
  <si>
    <t>080101 Garden furniture</t>
  </si>
  <si>
    <t>E.g.: Tables, chairs, benches, hammocks.</t>
  </si>
  <si>
    <t>#080102</t>
  </si>
  <si>
    <t>080102 Playground equipment</t>
  </si>
  <si>
    <t>#080103</t>
  </si>
  <si>
    <t>080103 Decking and garden sleepers</t>
  </si>
  <si>
    <t>#080200</t>
  </si>
  <si>
    <t>080200 Landscaping timbers</t>
  </si>
  <si>
    <t>080201 Garden sheds</t>
  </si>
  <si>
    <t>#080201</t>
  </si>
  <si>
    <t>080202 Trellis and plant support</t>
  </si>
  <si>
    <t>#080202</t>
  </si>
  <si>
    <t>080203 Fencing material</t>
  </si>
  <si>
    <t>#080203</t>
  </si>
  <si>
    <t>080204 Pergolas</t>
  </si>
  <si>
    <t>#080204</t>
  </si>
  <si>
    <t>080205 Garden storage</t>
  </si>
  <si>
    <t>#080205</t>
  </si>
  <si>
    <t>#080300</t>
  </si>
  <si>
    <t>080300 Street furniture</t>
  </si>
  <si>
    <t>#080400</t>
  </si>
  <si>
    <t>080400 Other exterior products</t>
  </si>
  <si>
    <t>#090000</t>
  </si>
  <si>
    <t>Wooden Buildings and construction material</t>
  </si>
  <si>
    <t>#090100</t>
  </si>
  <si>
    <t>090100 General wooden buildings and constructions</t>
  </si>
  <si>
    <t>#090101</t>
  </si>
  <si>
    <t>090101 Wooden house building</t>
  </si>
  <si>
    <t>#090102</t>
  </si>
  <si>
    <t>090102 Other wooden building</t>
  </si>
  <si>
    <t>#090103</t>
  </si>
  <si>
    <t>090103 Wooden bridge</t>
  </si>
  <si>
    <t>#090104</t>
  </si>
  <si>
    <t>090104 Wooden ship</t>
  </si>
  <si>
    <t>#090105</t>
  </si>
  <si>
    <t>090105 Other wooden construction</t>
  </si>
  <si>
    <t>#090200</t>
  </si>
  <si>
    <t>090200 Integrated parts of wooden buildings and constructions</t>
  </si>
  <si>
    <t>#090201</t>
  </si>
  <si>
    <t>090201 Exterior</t>
  </si>
  <si>
    <t>#090202</t>
  </si>
  <si>
    <t>090202 Structure</t>
  </si>
  <si>
    <t>#090203</t>
  </si>
  <si>
    <t>090203 Roof</t>
  </si>
  <si>
    <t>#090204</t>
  </si>
  <si>
    <t>090204 Wall</t>
  </si>
  <si>
    <t>#090205</t>
  </si>
  <si>
    <t>090205 Floor</t>
  </si>
  <si>
    <t>#090206</t>
  </si>
  <si>
    <t>090206 Interior</t>
  </si>
  <si>
    <t>#090300</t>
  </si>
  <si>
    <t>090307 Other wood material for construction</t>
  </si>
  <si>
    <t>#090301</t>
  </si>
  <si>
    <t>090301 Windows</t>
  </si>
  <si>
    <t>#090302</t>
  </si>
  <si>
    <t>090302 Doors</t>
  </si>
  <si>
    <t>#090303</t>
  </si>
  <si>
    <t>090303 Shingles and shakes</t>
  </si>
  <si>
    <t>#090304</t>
  </si>
  <si>
    <t>090304 Flooring</t>
  </si>
  <si>
    <t>#090305</t>
  </si>
  <si>
    <t>090305 Architectural joinery items</t>
  </si>
  <si>
    <t>E.g: Mouldings, skirting boards and architraves</t>
  </si>
  <si>
    <t>#090306</t>
  </si>
  <si>
    <t>090306 Engineered bridge components</t>
  </si>
  <si>
    <t>#090307</t>
  </si>
  <si>
    <t>#100000</t>
  </si>
  <si>
    <t>#100100</t>
  </si>
  <si>
    <t>100100 Mechanical pulp</t>
  </si>
  <si>
    <t>#100200</t>
  </si>
  <si>
    <t>100200 Semichemical pulp</t>
  </si>
  <si>
    <t>#100300</t>
  </si>
  <si>
    <t>100300 Dissolving pulp and derivatives</t>
  </si>
  <si>
    <t>#100301</t>
  </si>
  <si>
    <t>100301 Cellulosic fibre from dissolving pulp</t>
  </si>
  <si>
    <t>#100302</t>
  </si>
  <si>
    <t>100302 Cellulosic yarn</t>
  </si>
  <si>
    <t>#100303</t>
  </si>
  <si>
    <t>100303 Cellulosic textiles</t>
  </si>
  <si>
    <t>#100304</t>
  </si>
  <si>
    <t>100304 Apparel</t>
  </si>
  <si>
    <t>#100305</t>
  </si>
  <si>
    <t>100305 Non-woven fabric</t>
  </si>
  <si>
    <t>#100306</t>
  </si>
  <si>
    <t>100306 Regenerated cellulose film</t>
  </si>
  <si>
    <t>E.g.: Cellophane</t>
  </si>
  <si>
    <t>100307 Other dissolving pulp derivatives</t>
  </si>
  <si>
    <t>#100400</t>
  </si>
  <si>
    <r>
      <t xml:space="preserve">100400 Chemical </t>
    </r>
    <r>
      <rPr>
        <sz val="10"/>
        <rFont val="Arial"/>
        <family val="2"/>
      </rPr>
      <t>pulp</t>
    </r>
  </si>
  <si>
    <t>#100401</t>
  </si>
  <si>
    <t>100401 Unbleached sulphite pulp</t>
  </si>
  <si>
    <t>#100402</t>
  </si>
  <si>
    <t>100402 Bleached sulphite pulp</t>
  </si>
  <si>
    <t>#100403</t>
  </si>
  <si>
    <t>100403 Unbleached sulphate (kraft) pulp</t>
  </si>
  <si>
    <t>#100404</t>
  </si>
  <si>
    <t>100404 Bleached sulphate (kraft) pulp</t>
  </si>
  <si>
    <t>#100405</t>
  </si>
  <si>
    <t>100405 Fluff pulp</t>
  </si>
  <si>
    <t>#100500</t>
  </si>
  <si>
    <t>100500 Pulp from recycled material</t>
  </si>
  <si>
    <t>#100600</t>
  </si>
  <si>
    <t>100600 Other Pulp and derivatives</t>
  </si>
  <si>
    <t>#110000</t>
  </si>
  <si>
    <t>#110100</t>
  </si>
  <si>
    <t>110100 Graphic papers</t>
  </si>
  <si>
    <t>#110101</t>
  </si>
  <si>
    <t>110101 Newsprint paper</t>
  </si>
  <si>
    <t>#110102</t>
  </si>
  <si>
    <t>110102 Uncoated mechanical papers</t>
  </si>
  <si>
    <t>E.g. Supercalendered Magazine Paper</t>
  </si>
  <si>
    <t>#110103</t>
  </si>
  <si>
    <t>110103 Coated mechanical papers</t>
  </si>
  <si>
    <t>#110104</t>
  </si>
  <si>
    <t>110104 Woodfree papers (coated and uncoated)</t>
  </si>
  <si>
    <t>#110105</t>
  </si>
  <si>
    <t>110105 Paper for blank forms</t>
  </si>
  <si>
    <t>#110106</t>
  </si>
  <si>
    <t>110106 Paper for tickets</t>
  </si>
  <si>
    <t>#110107</t>
  </si>
  <si>
    <t>110107 Other graphic papers</t>
  </si>
  <si>
    <t>#110200</t>
  </si>
  <si>
    <t>110200 Printed matter</t>
  </si>
  <si>
    <t>#110201</t>
  </si>
  <si>
    <t>110201 Books</t>
  </si>
  <si>
    <t>#110202</t>
  </si>
  <si>
    <t>110202 Book covers</t>
  </si>
  <si>
    <t>#110203</t>
  </si>
  <si>
    <t>110203 Magazines and newspaper</t>
  </si>
  <si>
    <t>#110204</t>
  </si>
  <si>
    <t>110204 Paper toys and games</t>
  </si>
  <si>
    <t>#110205</t>
  </si>
  <si>
    <t>110205 Marketing collateral</t>
  </si>
  <si>
    <t>E.g.: Brochures, flyers, business cards</t>
  </si>
  <si>
    <t>#110206</t>
  </si>
  <si>
    <t>110206 Calendars, diaries and organisers</t>
  </si>
  <si>
    <t>#110207</t>
  </si>
  <si>
    <t>110207 Point-of-sales materials</t>
  </si>
  <si>
    <t>E.g.: Standees, Danglers</t>
  </si>
  <si>
    <t>#110208</t>
  </si>
  <si>
    <t>110208 Other printed matter</t>
  </si>
  <si>
    <t>#110300</t>
  </si>
  <si>
    <t>110300 Household and sanitary paper</t>
  </si>
  <si>
    <t>#110301</t>
  </si>
  <si>
    <t>110301 Tissue products</t>
  </si>
  <si>
    <t>#110302</t>
  </si>
  <si>
    <t>110302 Toilet paper / bathroom tissue</t>
  </si>
  <si>
    <t>#110303</t>
  </si>
  <si>
    <t>110303 Greaseproof paper for baking</t>
  </si>
  <si>
    <t>#110304</t>
  </si>
  <si>
    <t>110304 Kitchen paper</t>
  </si>
  <si>
    <t>#110305</t>
  </si>
  <si>
    <t>110305 Tablecloths and napkins</t>
  </si>
  <si>
    <t>#110306</t>
  </si>
  <si>
    <t>110306 Paper dinnerware</t>
  </si>
  <si>
    <t>#110307</t>
  </si>
  <si>
    <t>110307 Sanitary products</t>
  </si>
  <si>
    <t>E.g.: Tampons, towels, diapers</t>
  </si>
  <si>
    <t>#110308</t>
  </si>
  <si>
    <t>110308 Medical supplies</t>
  </si>
  <si>
    <t>E.g.: Masks, paper gowns</t>
  </si>
  <si>
    <t>#110309</t>
  </si>
  <si>
    <t>110309 Wet wipes</t>
  </si>
  <si>
    <t>#110310</t>
  </si>
  <si>
    <t>110310 Other household and sanitary paper</t>
  </si>
  <si>
    <t>#110400</t>
  </si>
  <si>
    <t>110400 Packaging materials</t>
  </si>
  <si>
    <t>#110401</t>
  </si>
  <si>
    <t xml:space="preserve">110401 Case materials and corrugated and solid fibre box </t>
  </si>
  <si>
    <t>#110402</t>
  </si>
  <si>
    <t>110402 Cartonboard, folding boxboards</t>
  </si>
  <si>
    <t>#110403</t>
  </si>
  <si>
    <t>110403 Wrapping papers</t>
  </si>
  <si>
    <t>E.g.: Kraft, grease paper, gift wrapping</t>
  </si>
  <si>
    <t>#110404</t>
  </si>
  <si>
    <t>110404 Sacks and paper bags</t>
  </si>
  <si>
    <t>#110405</t>
  </si>
  <si>
    <t>110405 Food and beverages packaging</t>
  </si>
  <si>
    <t>#110406</t>
  </si>
  <si>
    <t>110406 Multipack holders</t>
  </si>
  <si>
    <t>#110407</t>
  </si>
  <si>
    <t>110407 Flexible paper packaging</t>
  </si>
  <si>
    <t>#110408</t>
  </si>
  <si>
    <t>110408 Paper trays, containers, cups</t>
  </si>
  <si>
    <t>#110409</t>
  </si>
  <si>
    <t>110409 Shredded paper</t>
  </si>
  <si>
    <t>#110410</t>
  </si>
  <si>
    <t>110410 Egg boxes and similar</t>
  </si>
  <si>
    <t>#110411</t>
  </si>
  <si>
    <t>110411 Other papers mainly for packaging</t>
  </si>
  <si>
    <t>#110500</t>
  </si>
  <si>
    <t>110500 Stationery products</t>
  </si>
  <si>
    <t>#110501</t>
  </si>
  <si>
    <t>110501 Notebooks</t>
  </si>
  <si>
    <t>#110502</t>
  </si>
  <si>
    <t>110502 Pads</t>
  </si>
  <si>
    <t>#110503</t>
  </si>
  <si>
    <t>110503 File folders</t>
  </si>
  <si>
    <t>#110504</t>
  </si>
  <si>
    <t>110504 Rolled thermal paper</t>
  </si>
  <si>
    <t>#110505</t>
  </si>
  <si>
    <t>110505 Post and greeting cards</t>
  </si>
  <si>
    <t>#110506</t>
  </si>
  <si>
    <t>110506 Envelopes</t>
  </si>
  <si>
    <t>#110507</t>
  </si>
  <si>
    <t>110507 Gummed papers</t>
  </si>
  <si>
    <t>#110508</t>
  </si>
  <si>
    <t>110508 Adhesive labels</t>
  </si>
  <si>
    <t>#110509</t>
  </si>
  <si>
    <t>110509 Postage stamps</t>
  </si>
  <si>
    <t>#110600</t>
  </si>
  <si>
    <t>110600 Other paper and paperboard</t>
  </si>
  <si>
    <t>#110601</t>
  </si>
  <si>
    <t>110601 Cigarette paper</t>
  </si>
  <si>
    <t>#110602</t>
  </si>
  <si>
    <t>110602 Envelope paper</t>
  </si>
  <si>
    <t>#110603</t>
  </si>
  <si>
    <t>110603 Filter paper</t>
  </si>
  <si>
    <t>#110604</t>
  </si>
  <si>
    <t>110604 Insulating paper</t>
  </si>
  <si>
    <t>#110605</t>
  </si>
  <si>
    <t>110605 Impregnated paper</t>
  </si>
  <si>
    <t>#110606</t>
  </si>
  <si>
    <t>110606 Wallpaper and wallpaper base</t>
  </si>
  <si>
    <t>#110700</t>
  </si>
  <si>
    <t>110700 Other converted paper products</t>
  </si>
  <si>
    <t>#120000</t>
  </si>
  <si>
    <t>#120100</t>
  </si>
  <si>
    <t>120100 Cork and cork products</t>
  </si>
  <si>
    <t>#120101</t>
  </si>
  <si>
    <t>120101 Natural cork, raw or boiled</t>
  </si>
  <si>
    <t>#120102</t>
  </si>
  <si>
    <t>120102 Cork stoppers</t>
  </si>
  <si>
    <t>E.g.: Natural, technical, colmated, agglomerated, bartop cork, sparkling wine and champagne cork stoppers</t>
  </si>
  <si>
    <t>#120103</t>
  </si>
  <si>
    <t>120103 Cork disks</t>
  </si>
  <si>
    <t>#120104</t>
  </si>
  <si>
    <t>120104 Rolls and panels of compressed cork</t>
  </si>
  <si>
    <t>#120105</t>
  </si>
  <si>
    <t>120105 Cork particles</t>
  </si>
  <si>
    <t>E.g.: Granules, dust</t>
  </si>
  <si>
    <t>#120106</t>
  </si>
  <si>
    <t xml:space="preserve">120106 Cork for construction </t>
  </si>
  <si>
    <t>E.g.: Floors, doors, buildings and their parts</t>
  </si>
  <si>
    <t>#120107</t>
  </si>
  <si>
    <t>120107 Other articles of cork</t>
  </si>
  <si>
    <t>#120200</t>
  </si>
  <si>
    <t>120200 Rubber / Latex</t>
  </si>
  <si>
    <t>#120201</t>
  </si>
  <si>
    <t>120201 Natural rubber</t>
  </si>
  <si>
    <t>#120202</t>
  </si>
  <si>
    <t>120202 Tyres</t>
  </si>
  <si>
    <t>#120203</t>
  </si>
  <si>
    <t>120203 Foam</t>
  </si>
  <si>
    <t>#120204</t>
  </si>
  <si>
    <t>120204 Gloves</t>
  </si>
  <si>
    <t>#120205</t>
  </si>
  <si>
    <t xml:space="preserve">120205 Rubber footwear </t>
  </si>
  <si>
    <t>#120206</t>
  </si>
  <si>
    <t>120206 Other rubber products</t>
  </si>
  <si>
    <t>#120300</t>
  </si>
  <si>
    <t>120300 Food</t>
  </si>
  <si>
    <t>#120301</t>
  </si>
  <si>
    <t>120301 Honey</t>
  </si>
  <si>
    <t>#120302</t>
  </si>
  <si>
    <t>120302 Mushrooms and truffles</t>
  </si>
  <si>
    <t>#120303</t>
  </si>
  <si>
    <t>120303 Fruits, berries, and nuts</t>
  </si>
  <si>
    <t>#120304</t>
  </si>
  <si>
    <t>120304 Syrups</t>
  </si>
  <si>
    <t>#120305</t>
  </si>
  <si>
    <t>120305 Game and other animals</t>
  </si>
  <si>
    <t>#120306</t>
  </si>
  <si>
    <t>120306 Other edible products</t>
  </si>
  <si>
    <t>#120400</t>
  </si>
  <si>
    <t>120400 Resins and its derivatives</t>
  </si>
  <si>
    <t>#120500</t>
  </si>
  <si>
    <t>120500 Essential oils</t>
  </si>
  <si>
    <t>#120600</t>
  </si>
  <si>
    <t>120600 Rattan and other natural fibres</t>
  </si>
  <si>
    <t>#120601</t>
  </si>
  <si>
    <t>120601 Natural</t>
  </si>
  <si>
    <t>#120602</t>
  </si>
  <si>
    <t>120602 Products</t>
  </si>
  <si>
    <t>#120700</t>
  </si>
  <si>
    <t>120700 Plants and their parts</t>
  </si>
  <si>
    <t>#120800</t>
  </si>
  <si>
    <t>120800 Chemical, medicinal, and cosmetic products</t>
  </si>
  <si>
    <t>#120900</t>
  </si>
  <si>
    <t>120900 Other non-wood products</t>
  </si>
  <si>
    <t>#130000</t>
  </si>
  <si>
    <t>130000 Other products</t>
  </si>
  <si>
    <t>Natural Resources Wales</t>
  </si>
  <si>
    <t>Wales, United Kingdom</t>
  </si>
  <si>
    <t>PEFC/16-40-1003</t>
  </si>
  <si>
    <t>SA-PEFC-FM-007116</t>
  </si>
  <si>
    <t>8th to 12 July 2024</t>
  </si>
  <si>
    <t>10/10/2024
23/10/2024</t>
  </si>
  <si>
    <t xml:space="preserve">Carol Robertson (lead) Ian Rowland (team member)  </t>
  </si>
  <si>
    <t>Marie-Christine Fléchard</t>
  </si>
  <si>
    <t>RA</t>
  </si>
  <si>
    <t>SA-PEFC-FM/COC-007116</t>
  </si>
  <si>
    <t>Previously certified with SGS IT15/0985</t>
  </si>
  <si>
    <t>Cyfoeth Naturiol Cymru</t>
  </si>
  <si>
    <t>Matthew Park</t>
  </si>
  <si>
    <t>Cathays Park, King Edward Vll Avenue, Cardiff, CF10 3NQ</t>
  </si>
  <si>
    <t>United Kingdom</t>
  </si>
  <si>
    <t>Matthew.Park@cyfoethnaturiolcymru.gov.uk</t>
  </si>
  <si>
    <t>https://naturalresources.wales/about-us/what-we-do/welsh-government-woodland-estate/forest-resource-plans/?lang=en</t>
  </si>
  <si>
    <t>None</t>
  </si>
  <si>
    <t>Multi-site</t>
  </si>
  <si>
    <t>UK</t>
  </si>
  <si>
    <t>Wales</t>
  </si>
  <si>
    <t>refer to A7</t>
  </si>
  <si>
    <t>Government</t>
  </si>
  <si>
    <t>Coniferous dominant</t>
  </si>
  <si>
    <t>Red Squirrel , Water voles, otter, Osprey, pine marten, ASNW, SSSI, SAC/ SPA</t>
  </si>
  <si>
    <t>Exotic</t>
  </si>
  <si>
    <t>Roundwood (logs), Christmas Trees,  Game (Venison), Brash.</t>
  </si>
  <si>
    <t>CARs from S4</t>
  </si>
  <si>
    <t>2023.01</t>
  </si>
  <si>
    <t xml:space="preserve">Mid: At Hafod / Nant y Cae the timber stack for 2.8m chipwood was over 3m in height without mitigating risk assessment. 
NE: North East region. Site visit to Gasnach TH 39031,  Bron Bannog 39485 CF , Pentrellyncymer TH 39056. Gasnach TH 39031 fuel tank left open when no operators on site. Bron Bannog 39485 CF forwarder left at harvesting site, no persons on site -padlock on forwarder operator's fuel tank left open when no operators on site. Pentrellyncymer TH 39056 according to the contractors have been interviewed on site Fuel tank left open all the time. </t>
  </si>
  <si>
    <t>3.1.1</t>
  </si>
  <si>
    <t xml:space="preserve">The Manager shall ensure that woodland operations shall conform to forestry best practice guidance - with regard to the height of timber stacks.
</t>
  </si>
  <si>
    <t>Within 12 months of the finalisation date of this report; to be checked at next surveillance</t>
  </si>
  <si>
    <t>RA 07 24: Review of evidence, which included correspondence between timber sales team and customers reminding them of their responsibilities at Trade Liaison day (Feb 24) as well as via letter (may 24).  Letter (march 24) and emails (Nov 23) to NRW staff from lead specialist advisor Forest Operations reminding of FISA guidance, requirement to report high stacks on AssessNET and record in site diary. Staff training also held (sept 23) by Estate Standards Team for all Forest Operations teams included reminder on timber stacks and NRW guidance “Above Ground oil storage tanks GPP2” No issues noted at RA, therefore finding closed.</t>
  </si>
  <si>
    <t>2023.02</t>
  </si>
  <si>
    <t>NE: In a thinning coupe at Hafotty Newydd in Clocaenog Forest, heritage features had been mapped within the coupe boundary, but incorrect descriptions of the features had been included in the schedule of constraints for the coupe, and the features had not been identified on the ground at any stage of the coupe planning. In the event, the relevant part of the coupe was not worked for operational reasons (the area was judged to be too wet), so there was no risk to the heritage features. However, any similar lapses in identifying features in future could potentially lead to features being damaged during operations. Relevant third-party information from the local archaeological trust is held in the organisation’s GIS system; the issue appears to be the transfer of this information into operational plans. Therefore, the organisation should consider the accuracy of the planning of woodland operations, including assessing and taking into account on and off-site impacts.</t>
  </si>
  <si>
    <t>3.1.2</t>
  </si>
  <si>
    <t>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eco_x0002_systems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t>
  </si>
  <si>
    <t>RA 07 24: Inspected Land Management Manual “Safeguarding &amp; Managing our Historic Environment” updated Jan 24 with additions including approach to site management on the NRW Estate boundary.  Presentation held at NRW training events &amp; meetings such as Heritage Toolbox talk (Dec 23), Heritage Liaison meeting (Oct 23) and Land Management Co-ordinator Group (Dec 23).  No issues noted at RA, therefore finding closed.</t>
  </si>
  <si>
    <t>2023.03</t>
  </si>
  <si>
    <t>Mid: At 44126 Dyfnant restock site some of the mounds appeared to have a substantial depth of peat. Additionally, 13% of the site had been identified as YC8. Meanwhile, the map showing peat areas (Peat_Dyfnant 8) does not show cpt 2020a as having deep peat. Yet NRW’s LMM 2.7.4 ‘Guidance on afforested deep peat’ states in the Site Assessment Process 5.1 “don’t be limited to just visiting just the deep peat areas as there will be adjacent habitats and crops that need to be considered when developing the outline plans”. Though there is no conclusive evidence of restocking on deep peat, there is clearly a risk of doing so if borderline areas are not thoroughly surveyed.</t>
  </si>
  <si>
    <t>2.13.2b</t>
  </si>
  <si>
    <t>The new land [conversion from forestry to peatland] use shall be more valuable than any type of practicably achievable woodland cover in terms of its biodiversity, landscape or historic environment benefits</t>
  </si>
  <si>
    <t>RA 07 24: Awareness training to NRW staff attending the restocking &amp; establishment training day PowerPoint presentation on site assessment process pt 5.1 of NRW “Guidance on afforestation on deep peat on WGWE”.  Presentation given to all Forest Operations teams over period Nov 23 to Jan 23. No issues noted at RA, therefore finding closed.</t>
  </si>
  <si>
    <t>closed</t>
  </si>
  <si>
    <t>CARs from RA</t>
  </si>
  <si>
    <t>Visit to Mathrafal, Spout Wood where clearfell operations in PAWS area were currently on stop due to wet ground conditions. It was noted that stone surface material, removed during maintenance works to forest road as a result of heavy rain during extraction, had been  deposited along the edge of the forest road blocking and obscured the entrance to the PRoW crossing the forest road on one side.  Raised as a minor as one off issue.</t>
  </si>
  <si>
    <t xml:space="preserve">UKWAS 5.1.1a </t>
  </si>
  <si>
    <t>Existing permissive or traditional uses of the woodland shall be identified and sustained except when such uses can be shown to threaten the integrity of the woodland or the achievement of the objectives of management.</t>
  </si>
  <si>
    <t xml:space="preserve">Reactive maintenance work resulted in the location of the PROW entrance not being communicated to the machine operator.  </t>
  </si>
  <si>
    <t xml:space="preserve">1. Remove stone surface material from blocking the PROW and ensure the access is clear including any signage. </t>
  </si>
  <si>
    <t>During the audit, photographic evidence was supplied to show the entrance to the PRoW entrance had been cleared on material allowing free access. No further issues noted at RA sites and finding therefore closed at audit.</t>
  </si>
  <si>
    <t>Halfren Forest, Hafodfeddgar 2ha woodland creation plan was walked with Specialist Adviser Land Management. A PRoW which crossed diagonally had the instruction within the PCM documentation to retain a 5m buffer. In conversation with the manager an area of open space located to the north of the PRoW was to be retained unplanted and no planting undertaken within the drip line of the hedge which dissected the site.  During a walk over of the planted are it was noted that planting had been undertaken within the area of designated open space as well as within the drip line of the hedge. Raised as a minor as one off issue as site delivery not in line with instructions.</t>
  </si>
  <si>
    <t>UKWAS 2.14.1</t>
  </si>
  <si>
    <t>The implementation of the work programme shall be in close agreement with the details included in the management planning documentation.</t>
  </si>
  <si>
    <t>A planting map was not provided to the contractor as part of the pre-commencement process, although there were discussions about the areas to be left unplanted in line with canes on site.</t>
  </si>
  <si>
    <t>Remove trees within the drip line of the hedgerow and the corner of open space.</t>
  </si>
  <si>
    <t>18/7/24: Photographs taken on 17.07.24 supplied via email to Lead auditor on 18/7/24 showing that the trees planted within the drip line and corner of Opens Space had been removed. Closed 18/7/24</t>
  </si>
  <si>
    <r>
      <t>During the audit, Soil Association received a complaint relates to Brechfa Forest West Windfarm where in late June 2024 at least 2 nightjar nests were destroyed whilst NRW were undertaking dollop/ mounding and planting operations. The incident was discussed with the NRW’s Team Leader Forest Operation South West.  Evidence was reviewed of the 2019/20 clearfell which had been fallow.  The site was identified for mechanised planting trial in 2023. Coupe form completed. Nightjars identified as historical nesting site (2016) on edge of coupe . Operational documentation regarding a proposed nematode application noted email correspondence (18/5 to 14/6/23) between the Officer Forest Operations SW and the Land Management Senior officer requesting and receiving clarification of the presence of nightjars. The nematode application was delayed until Sept 2023 with the PCM record noting nightjars as an operational constraint in the PCM 2 in line with protocol.  A review of the mechanical planting contract had a start date of the 1/2/24 and completion date of 29/11/24.  No site specific conditions were noted in this contract as mitigation for the presence of nightjars as would have been expected for a long date contract.  The works commenced on the 25/3/24.  No mention of the presence of nightjars in the PCM record or the method statement. The contractor then left the site during April and May returning on the 7th June with work completed on the 17</t>
    </r>
    <r>
      <rPr>
        <vertAlign val="superscript"/>
        <sz val="11"/>
        <color indexed="8"/>
        <rFont val="Calibri"/>
        <family val="2"/>
      </rPr>
      <t>th</t>
    </r>
    <r>
      <rPr>
        <sz val="11"/>
        <color indexed="8"/>
        <rFont val="Calibri"/>
        <family val="2"/>
      </rPr>
      <t xml:space="preserve"> June. NRW were notified of the nest destruction on the 24</t>
    </r>
    <r>
      <rPr>
        <vertAlign val="superscript"/>
        <sz val="11"/>
        <color indexed="8"/>
        <rFont val="Calibri"/>
        <family val="2"/>
      </rPr>
      <t>th</t>
    </r>
    <r>
      <rPr>
        <sz val="11"/>
        <color indexed="8"/>
        <rFont val="Calibri"/>
        <family val="2"/>
      </rPr>
      <t xml:space="preserve"> June 2024. On the 28</t>
    </r>
    <r>
      <rPr>
        <vertAlign val="superscript"/>
        <sz val="11"/>
        <color indexed="8"/>
        <rFont val="Calibri"/>
        <family val="2"/>
      </rPr>
      <t>th</t>
    </r>
    <r>
      <rPr>
        <sz val="11"/>
        <color indexed="8"/>
        <rFont val="Calibri"/>
        <family val="2"/>
      </rPr>
      <t xml:space="preserve"> June. Incident reported through Incident Communications Centre and raised with the police as a Wildlife crime and awaiting investigation. WIRS (Wales Incident Response System) not applicable at present as Police investigation pending. Subject to the outcome of the Police investigation and NRW investigation, the Team Leader Forest Operations SW in discussion with their line manager have completed an initial assessment of the root cause of the incident as well as proposed works to prevent a reoccurrence. These included: 1.Training  - Improvements to induction modules to focus on the integration of the stages of coupe planning process.  Included in this is a training session for the full team with Estates Planning Team Leader scheduled for the 29</t>
    </r>
    <r>
      <rPr>
        <vertAlign val="superscript"/>
        <sz val="11"/>
        <color indexed="8"/>
        <rFont val="Calibri"/>
        <family val="2"/>
      </rPr>
      <t>th</t>
    </r>
    <r>
      <rPr>
        <sz val="11"/>
        <color indexed="8"/>
        <rFont val="Calibri"/>
        <family val="2"/>
      </rPr>
      <t xml:space="preserve"> July on relevant documents in Land Management Manual (including 3.2.8 Aide Memoire to Constraint Planning) to install a robust planning and delivery model of site monitoring. Request made 1/7/24. 2. Moratorium on current operations in coupes where current species are present, with focus on ground preparation especially where nightjars have been recorded on the past. Additional internal expertise for assessing sites for same/similar species has been sought and agreed. 3. Revision of Site diary checksheet template underway to incorporate “headline” information at the top of the sheet covering restrictions to site, timings, exclusion zones, contract periods etc. Currently the template relies on memory of individual technicians to check on the forest management constraints during site visit. 4. Request made to Operations Forestry Manager (2 July 2024) to consider coupe planning training for Forest Operations staff to support role where in-team training was given. 5. Training for Forest Operation team to be identified to advance knowledge on bird/mammal constraints. Due to the evidence supplied of the prompt actions taken by NRW, including self-reporting the case to the police (wildlife crime), halting all ground preparation works until all coupes proposed for management have been visited by their conservation officer and given subsequent clearance to resume the work as well as identification of proposed measures to be put in place to avoid a repeat occurrence, this incident has been raised as a minor. </t>
    </r>
  </si>
  <si>
    <t>UKWAS 2.5.1b</t>
  </si>
  <si>
    <t>The results of environmental assessments shall be incorporated into planning and implementation in order to avoid, minimise or repair adverse environmental impacts of management activities</t>
  </si>
  <si>
    <t>Site constraints have been reviewed and refreshed at the restock coupe planning stage to include new constraints and appropriate mitigation measures. Prior to operations the apprprite mitigation measures were not implemented.</t>
  </si>
  <si>
    <t xml:space="preserve">1. Estate Planning to provide an awareness/training day to SW Forest Operations Team on the 29th July on relevant documents in Land Management Manual (including 3.2.8 Aide Memoire to Constraint Planning) and coupe planning. 
Estate Planning to offer a refresher webinar on understnading the guidance re birds/mammal constraints that is in the Land Management Manual to SW Forest Operations Team.
2. SW Forest Operations to make sure that contraints information is included wtihin PCM
</t>
  </si>
  <si>
    <t>open</t>
  </si>
  <si>
    <t>At the entrance to the Main Gethin Quarry, Werfa, a redundant newt monitoring fence was seen, but could not be shown to be on any plan
for removal.</t>
  </si>
  <si>
    <t>UKWAS 3.6.2</t>
  </si>
  <si>
    <t>The owner/manager shall prepare and implement a prioritised plan to manage and progressively remove redundant materials."</t>
  </si>
  <si>
    <t>Operational Planning for quarry extension has not detailed how the newt monitoring fence will be disposed of.</t>
  </si>
  <si>
    <t xml:space="preserve">Where materials are introduced on site as part of operations e.g Silt traps, Tree tubing, Newt monitoring fences, operational plans to include details of when materials when become redundant how they will be disposed of. </t>
  </si>
  <si>
    <t>The contract pack for the Fforest Vawr horse-logging operation 
was seen to contain version 2 of the NRW Best Practice Guide 
on Welfare Standard for the working on the Welsh Government woodland estate. This contained the option to use shovel and toilet paper as a welfare option, despite no longer being approved in FISA guidance. Version 4 of the NWR guide, which does not list shovel and toilet paper as an option, had already been issued at the time of issue of the contract pack, and should have been included rather than the outdated Version 2.</t>
  </si>
  <si>
    <t>1.1 of the PEFC multisite checklist</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</si>
  <si>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t>
  </si>
  <si>
    <t>Update on progress of FRPs for NW Aberhirnant &amp; Llangower (commenced Feb 20) as well as Newborough (commenced Sept 20) being progresses by NRW People and Places Team and in NE Llangollen (contract to be awarded Oct 20). All according to NRW's FRP plan progress spreadsheet. Obs raised to monitor ongoing FRP progress during period of certificate.</t>
  </si>
  <si>
    <t>UKWAS 2.2.3</t>
  </si>
  <si>
    <t>THE CERTIFICATION ASSESSMENT PROCESS - edit text in blue as appropriate and change to black text before submitting report for review</t>
  </si>
  <si>
    <t>Re Assessment dates</t>
  </si>
  <si>
    <t>8th to 12th July 2024</t>
  </si>
  <si>
    <t>8/7/24 Opening meeting 9 to 9.30am - Soil Association Lead &amp; team auditors,  Soil Association witness auditor and NRW staff: Estates Planning Team Leader &amp; NRW Certification Manager, Manager Land Stewardship, Land &amp; Assets Manager Mid North, Senior Officer Forest Operations Mid North, Senior Officer Forest Operations Mid North, Head of Mid Operations, Head of Land Stewardship , Head of South Central Operations, Forest Operations Team Leader Mid South, Land Management Team Leader Mid South, Senior Engineer, Mid Wales, Lead Engineer Mid Wales, Land &amp; Assets Manager Mid South, Forest Operations Team Leader Mid North, Senior Officer Forest Operations Mid South, Senior Specialist Advisor Plant Health &amp; Knowledge Transfer, Operations Forestry Manager, Forest Operations Team Leader Mid South,  Forest Operations Team Leader South Central, Integrated Engineering Team Leader Mid, Principal Surveyor, Team Leader People &amp; Places South Central, Land Management Team Leader South Central, Land &amp; Assets Manager South Central, Wildlife Team Leader. South Central staff attended remotely via TEAMS.</t>
  </si>
  <si>
    <t>8/7/24 NRW Welshpool office CR and NRW Staff Review of evidence for close out or CARs and Observations with Planning Team Leader &amp; NRW Certification Manager and Specialist Advisor Forest Planning, Chemical Records with Specialist Advisor Silvicultural Operations, Land Stewardship Budgets with Manager Land Stewardship, Legal Ownership &amp; Tenure with Senior Specialist Surveyors, Timber Chain of Custody with Timber Sales &amp; Marketing Manager, Business Support Team Leader, Senior Advisor Timber Sales and Business Support Team Supervisor, Mid Forest Resource Plans &amp; Planning System, Forester Web with Senior Forest Operations Officers.</t>
  </si>
  <si>
    <t>9/7/24 CR Mid (north): Document review and Site visits to: Mathrafal Forest, Spout Wood Coupe 45410 harvesting site currently on stop due to waterlogging of site. Contract originally scheduled for felling in autumn to avoid wetter conditions, with work eventually starting in January. Interviews held with NRW Senior Officer Forest Operations Mid North and Forest Operations Officer. Clearfell of PAWS area on steep slopes, assessed as Red with aim to retain 70-110m3, inspected deadwood retention including group for Barbastelle bats.  Broadleaves retained.  Viewed water management including sumps and silt netting installed to minimise diffuse pollution along with two log bridges crossing watercourses.  Management of harvesting within buffer of Clawdd Wood Hill fort on edge of NRW Estate was discussed. Inspected PROW crossing forest road on timber haulage route. Hazard signage in place.  Dyi Forest, Dinas Mawddwy coupe 09781 meeting with NRW Team Leader Land Management and Land Management Officer to view Rhododendron control works completed in 2023 within PAWS and along edge of public Foel Dre path.  Works undertaken in consultation with Cwmin Nod Glas Wales, a social enterprise Company who have developed 8 circular walks.  Coupe adjacent to public road, tree safety works completed in late 2023 to fell group of Phytophthora infected larch which had been retained in full lengths securely onsite.  Annual tree surveys, last completed in 14/6/23, tender for 2024 round of tree surveys seen. Acalpilco &amp; Coed y Plas site vists with NRW Forest Operations Team Leader, Forest Operations Officer, Forest Operations Senior Officer and Forestry Operations Officer.  Acalpilco coupe 22505 restocked in 2021/22 with Beat Ups in following 2 years.  Issues with feral sheep browsing on trees also gorse growth smothering trees.  Inspected Feb 24 gorse mulching and subsequent BU with large Douglas For transplants, evidence seen of browse and sheep heard in the area. Discussion on shepherding contract to gather feral sheep with over 51 animals secured and either returned to the farmer or sold at local livestock market with proceeds donated to Wales Air Ambulance charity. A large number of small timber stacks seen across the forest.  Copy of contract (T05826 end date August 24) seen for sales of the material as wood fuel. Coed y Plas site of two nematode applications 2023 &amp; 2024 on 2021 SPHN larch clearfell left fallow for 18 months.  Discussed weevil monitoring on site pre and post applications and decision leading to use of nematodes on site.  Site planning in 2025/26 restock programme. Nant Cwm Gerwyn, Nature Networks project (Nature &amp; Climate Emergency Fund) with Biodiversity Restoration Officer to view motor manual felling to waste of non-native conifers in areas of high ecological interest completed in Jan to March 2024.  Site proposed for inclusion in extension of Coedwig Dyfi SSSI and SSSI consent (ref. S28H) as well as dormice licence (issued 12/12/23).  Reviewed PCM and contract documents confirming Toolbox talks, method statement covering designated feature lichens as well as dormice as well as H&amp;S public access and contractor competency. Hengae West 600m road upgrade and 450m new forwarder track walked with NRW Senior Engineer and Integrated Engineering Team Leader. Road surfacing sourced for NRW quarry with evidence of contractor being “competent person”.   Inspected side ditches and series of culverts and catch pits installed and cleared to control surface water. SUDS consenting approval 17/1/22 EIA GDPO confirmation letter 15/2/22 of no prior approval required from Gwynedd County Council.</t>
  </si>
  <si>
    <t>10/7/24 CR Mid (north): Document review and Site visits to: Hafren Forest, Hafodfeddar 2 ha Woodland Creation compensatory planting scheme with NRW Specialist Advisor Land Management.  Planting links two NRW blocks. Discussed development of planting plan which included buffer of PROW crossing the site as well as open space retained for future construction of forest road. Walked site and inspected planting and transplants no evidence of vole or browsing damage.  Hafren Fuchs active thinning operations Standing Sales contract coupe 48032. NRW staff present included Forest operations officer and technical Support Forest Operations.  Interview with Harvester operator and Forest Work Manager (FWM). Inspected FWM documentation including Method Statement, Tool Box talks (badgers &amp; Breeding birds), Emergency Response and Site Safety Rules.  Reviewed thinning specification, hazard signage including timber stack and PROW, Locked fuel tank, Spill kits, in date first aid kits and machine risk zones. Evidence of NRW consultation with neighbour whose private water supply arose within the forest. Radnor Forest, NRW Bleddfa Deer Larder, interviews with Wildlife Management Officer and Wildlife Technical Support.  Discussion on damage assessment and deer monitoring, inspected larder facilities including waste storage/ disposal as well as wildlife officer vehicles (first aid kits and lone working procedures), Cull records, training records and sampled venison sales information.  Presteigne North Wood visit with NRW Team Leader Land Management and Senior land management officer to PAWS site where motor manual confer removal undertaken in April 2024 adjacent to footpath.  Combination of chipping of brash, creation of brash piles as well as cross-cutting and small stacks of larger conifer logs to create a diversity of deadwood.  Broadleaves retained with little damage noted.</t>
  </si>
  <si>
    <t>11/7/24 CR Mid (south): Document review and Site visits to: Cambrian Mountains Tywi Forest, Llyn Du NPAP (National Peatland Action Partnership) previously afforested peatland restoration site.  Clearfelled in 2014 and retained as open space.  As part of NPAP and following survey of peat depths area identified as location for contour bunds, peat dams and open water pools. Water Vole present on site.  Site visit with NRW Senior Specialist Officer NPAP to discuss view works. Visit to adjacent 2023 hinge mounded restock site Beat Up in 2024 with NRW Senior Officer Forest Operations and Forest Operations Team Leader. Stocking assessment results showed 50% dead due to drought following planting in 2023.  Early 2024 restock undertaken with pre-treated trees which seemed to be establishing well. Llethyr Birth West active harvesting operations Standing Sales contract coupe 60217. NRW Contract Manager present. Interview with Forwarder operator and Forest Work Manager (FWM). Inspected FWM documentation including Lone working procedure, Method Statement, Tool Box talks (red squirrels) and NRW Heritage Feature guidance, Emergency Response and Site Safety Rules as well as diffuse pollution and water management plan.  Reviewed signage including timber stack and PROW, Spill kits, in date first aid kits, machine risk zones, water monitoring points and welfare provision. Fannog coupes 61518 &amp; 61250 active ground preparation, brash raking and scarification on 2022 clearfell.  Site visit with NRW Forest Operation officer (FWM) and interview with excavator operator.  Operational documentation reviewed with method statement, emergency plan, RAMS and hazard and constraints including buffering of watercourse feeding into drinking water reservoir Llyn Brianne and PROW. Area of deep peat identified on the ground not to be ground prepped as well as areas for deer control identified in consultation with wildlife Management Manager. Llyn Brianne reservoir area of infected larch stem injected a  number of years ago retained as deadwood.</t>
  </si>
  <si>
    <t>12/7/24 CR Mid (south)NRW Llandovery office: review of site and organizational documentation.  Follow up on Stakeholder response information.</t>
  </si>
  <si>
    <t xml:space="preserve">08/07/2024 IR South Central Resolven office chemical store. Llanwynno waste handling compound. Castell Nos peatland restoration and successional woodland. Pen Foel Amman restocking Coupe 03027. </t>
  </si>
  <si>
    <t>09/07/2024 IR South Central Maendy Rhondda Civil engineering/AWS/PAWS restoration Coupe 93803. Llanwynno fire management Bryn Ffynnon coupe 99578 and Folsom Quarry.</t>
  </si>
  <si>
    <t>10/7/24 IR South Central Cefn y Rhondda harvesting Coupe 93838. Fforest Fawr harvesting horse logging.  Hensol Heathland restoration/SSSI/INNS Pysgodlyn Mawr.</t>
  </si>
  <si>
    <t>11/07/2024 IR South Central Gethin Commercial Lease Bike Park Wales. Werfa restocking. Ancient monument Gwersyll.</t>
  </si>
  <si>
    <t>12/07/2024 IR South Central Pennsylvania PAWS restoration Coupe 87233.</t>
  </si>
  <si>
    <t>12/7/24 Closing meeting 12th July 14:15 to 15.00  Soil Association Lead &amp; team auditors,  Soil Association witness auditor and NRW staff: Planning Team Leader &amp; NRW Certification Manager. Manager Land Stewardship, Land &amp; Assets Manager Mid North, Senior Officer Forest Operations Mid North, Senior Officer Forest Operations Mid North, Head of Mid Operations, Head of Land Stewardship, Head of South Central Operations, Forest Operations Team Leader Mid South, Land Management Team Leader Mid South, Senior Engineer, Mid Wales, Land &amp; Assets Manager Mid South, Forest Operations Team Leader Mid North, Senior Officer Forest Operations Mid South,  Operations Forestry Manager, Forest Operations Team Leader Mid South, Forest Operations Team Leader South Central, Integrated Engineering Team Leader Mid, Land Management Team Leader South Central, Land &amp; Assets Manager South Central, Wildlife Team Leader, Senior Specialist Surveyor Mid North, Officer Forest Operations Mid North, Lead Specialist Advisor Forest Operations Land Stewardship, Team Leader Energy Delivery, Team Leader Land Management South Central, GIS technical support Land Stewardship, Specialist advisor Forest Engineering Land Stewardship, Team Leader Business Support Commercial, Advisor Forest Surveys Land Stewardship, Senior Officer Land Management Mid South, Specialist Advisor Forest Planning Land Stewardship, Specialist advisor Conservation &amp; Heritage Land Stewardship, Team Leader People &amp; Places Mid,  Senior Officer Forest Operations Mid South, Senior Officer Forest Operations Mid South, Senior Specialist Officer Peat Action Programme, Forest Operations, Land Management Higher Education Placement, Team Leader Forest Standards Land Stewardship, Specialist Advisor Silvicultural Restocking Land Stewardship, Officer Forest Operations, Mid South, Senior Specialist Surveyor Mid North,</t>
  </si>
  <si>
    <t>13 days</t>
  </si>
  <si>
    <t>Any deviation from the audit plan and their reasons? N If Y describe issues below):</t>
  </si>
  <si>
    <t>Any significant issues impacting on the audit programme N (If Y describe issues below):</t>
  </si>
  <si>
    <t>Assessment team - See also A15 Checklist for Opening and Closing Meeting</t>
  </si>
  <si>
    <t xml:space="preserve">1) Carol Robertson Lead Auditor for FM, COC &amp; WCC. Over 25 years experience in native woodland management and creation in Scotland as well as the delivery of a number of Agency and Private sector contracts.   </t>
  </si>
  <si>
    <t>2) Ian Rowland Team Member has more than 30 years experience in forestry.</t>
  </si>
  <si>
    <t>3) Marie-Christine Flechard witnessing lead auditor</t>
  </si>
  <si>
    <t>Carol Robertson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</si>
  <si>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</si>
  <si>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See itinerary above</t>
  </si>
  <si>
    <t>The forest management was evaluated against the PEFC-endorsed national standard for UK country, entitled UKWAS V4. A copy of the standard is available at www.pefc.org</t>
  </si>
  <si>
    <t>490 consultees were contacted</t>
  </si>
  <si>
    <t>8 responses were received plus 1 after end of audit</t>
  </si>
  <si>
    <t>Consultation ended 2/7/24</t>
  </si>
  <si>
    <t>7 interviews were held 2 by phone to stakeholders &amp; 5 in person during audit with contractors.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</si>
  <si>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</si>
  <si>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none</t>
  </si>
  <si>
    <t xml:space="preserve">THE FOREST - edit text in blue as appropriate and change to black text before submitting report for review </t>
  </si>
  <si>
    <t>SUMMARY OF FOREST MANAGEMENT (this is a specific requirement for Denmark for single-sites, but could be useful for all).</t>
  </si>
  <si>
    <t xml:space="preserve">NRW is accountable to Welsh Ministers and subject to scrutiny by relevant National Assembly for Wales Committees. NRW corporately is responsible to the Minister for Environment, Energy and Rural Affairs.  </t>
  </si>
  <si>
    <t xml:space="preserve">A chief executive is responsible for day to day management of the organisation and is also a member of the independent Board reporting to Ministers. </t>
  </si>
  <si>
    <t xml:space="preserve">The chief executive is supported by an Executive team.  Each team has individual accountability for keys areas of NRW's work.  Those involved directly in the management of the WGWE are Operations (supported by 6 heads of Place to deliver sustainable management of the natural resources in Wales), Evidence, Policy &amp; Permitting (supported by head of land stewardship covering compliance, policies &amp; guidance and training) as well as Finance, Commercial and Corporate Service (supported by head of commercial to include timber marketing functions and commercial strategy for the WGWE). NRW Document "Land Stewardship Governance" sets out the purpose, structure and terms of reference for the Land Stewardship Business Board and associated sub-groups whose tasks include "management and retention of forest certification". </t>
  </si>
  <si>
    <t>Area Statements themes are published on NRW website and reflect the Welsh Government and NRW strategy documents including delivery against the Sustainable Management of Natural Resources (SMNR) principles and Well-being goals.</t>
  </si>
  <si>
    <t>SUMMARY OF ORANISATIONAL STRUCTURE AND MANAGEMENT (this is a specific requirement for Sweden for single-sites and groups of forest contractors or wood procurement organisations, but also relevant for all under ISO 17021).</t>
  </si>
  <si>
    <t>SUMMARY OF ISO 14001 BASED SYSTEM  (this is a specific requirement for Sweden for groups and for Norway for both single-sites and groups, but could be useful for all).</t>
  </si>
  <si>
    <t>Mid Wales</t>
  </si>
  <si>
    <t>NRW</t>
  </si>
  <si>
    <t>W1.1 Roundwood (logs), N6.3.1 Christmas Trees, N9.7 Game (Venison), W1.2 Brash.</t>
  </si>
  <si>
    <t>HCV 1 &amp; 2</t>
  </si>
  <si>
    <t>2019 RA;  
2024 RA</t>
  </si>
  <si>
    <t>NE Wales</t>
  </si>
  <si>
    <t>NW Wales</t>
  </si>
  <si>
    <t>SW Wales</t>
  </si>
  <si>
    <t>2021 S2</t>
  </si>
  <si>
    <t>SE Wales</t>
  </si>
  <si>
    <t>S Wales Central</t>
  </si>
  <si>
    <t>2019 RA, 2022 S3 2024 RA</t>
  </si>
  <si>
    <t>x% PEFC certified</t>
  </si>
  <si>
    <t>Roundwood, residues</t>
  </si>
  <si>
    <t>1,3</t>
  </si>
  <si>
    <t>Christmas Trees</t>
  </si>
  <si>
    <t>1</t>
  </si>
  <si>
    <t>Game</t>
  </si>
  <si>
    <t>4</t>
  </si>
  <si>
    <t>ANNEX 1 DUAL FSC (UKWAS 4.0)+ PEFC (UKWAS 5.0) CHECKLIST for : United Kingdom</t>
  </si>
  <si>
    <t>UKWAS 4.0 (FSC)</t>
  </si>
  <si>
    <t>UKWAS 5.0 (PEFC)</t>
  </si>
  <si>
    <t>Effective Date:</t>
  </si>
  <si>
    <t xml:space="preserve"> 1 April 2018 </t>
  </si>
  <si>
    <t xml:space="preserve">SECTION A: FSC TRADEMARK USE 
FSC-STD-50-001 Requirements for use of the FSC trademarks by certificate holders
</t>
  </si>
  <si>
    <t>CAR#</t>
  </si>
  <si>
    <t>SECTION A: PEFC TRADEMARK REQUIREMENTS 
PEFC International Standard PEFC ST 2001:2020</t>
  </si>
  <si>
    <r>
      <rPr>
        <b/>
        <sz val="11"/>
        <color indexed="8"/>
        <rFont val="Cambria"/>
        <family val="1"/>
      </rPr>
      <t xml:space="preserve"> Have all on product trademark designs been approved by Soil Association Certification? 
</t>
    </r>
    <r>
      <rPr>
        <sz val="10"/>
        <color indexed="8"/>
        <rFont val="Cambria"/>
        <family val="1"/>
      </rPr>
      <t>Logo log records all proposed uses of the FSC Trademarks which have been submitted and records whether or not they were approved</t>
    </r>
  </si>
  <si>
    <r>
      <rPr>
        <b/>
        <sz val="11"/>
        <color indexed="8"/>
        <rFont val="Cambria"/>
        <family val="1"/>
      </rPr>
      <t xml:space="preserve">Have all promotional trademark designs been approved by Soil Association Certification? 
</t>
    </r>
    <r>
      <rPr>
        <sz val="10"/>
        <color indexed="8"/>
        <rFont val="Cambria"/>
        <family val="1"/>
      </rPr>
      <t>Logo log records all proposed uses of the FSC Trademarks which have been submitted and records whether or not they were approved</t>
    </r>
  </si>
  <si>
    <t>UKWAS V4</t>
  </si>
  <si>
    <t>UKWAS V5</t>
  </si>
  <si>
    <t>Legal compliance and UKWAS conformance</t>
  </si>
  <si>
    <t xml:space="preserve">Compliance and conformance
</t>
  </si>
  <si>
    <t>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t>
  </si>
  <si>
    <t>1.1.1 There is compliance with the law. There are no substantiated outstanding
claims of non-compliance related to woodland management.
Example verifiers:
•No evidence of noncompliance from audit
• Evidence of correction of any previous non-compliance
• A system to be aware of and implement requirements of new legislation</t>
  </si>
  <si>
    <t>GUIDANCE
The certification standard does not go into detail in all areas covered by UK legislation. The appendix of references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</si>
  <si>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 Guidance: 
The certification standard does not go into detail in all areas covered by UK legislation. The Appendix of reference documents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</si>
  <si>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1.1.2 There shall be conformance to the spirit of any relevant codes of practice or good practice guidelines.
Verifiers: 
• No evidence of non-conformance from audit
• Evidence of correction of any previous non-conformance
• A system to be aware of and conform to new codes of practice and good practice guidelines.
</t>
  </si>
  <si>
    <t>1.1.2 There is conformance to the spirit of any relevant codes of practice or good practice
guidelines.
Example Verifiers
• No evidence of nonconformance from audit 
• Evidence of correction of any previous nonconformance 
• A system to be aware of and conform to new codes of practice and good practice guidelines.</t>
  </si>
  <si>
    <t>GUIDANCE
The appendix of references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</si>
  <si>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Guidance: 
The Appendix of reference documents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</si>
  <si>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1.1.3 a)</t>
  </si>
  <si>
    <t xml:space="preserve">1.1.3 a) The legal identity of the owner/manager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
</t>
  </si>
  <si>
    <t xml:space="preserve">1.1.3 a) The legal identity of the owner/manager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
</t>
  </si>
  <si>
    <t>GUIDANCE
Long-term unchallenged use might be demonstrated by the existence of previous grant scheme documentation or long-term certification to this standard.
Examples of circumstances which may affect the scope of the owner’s/manager’s legal rights to manage the WMU and to harvest products and/or supply services from within it include: 
∙The sporting or mineral rights are held by third parties 
∙ The owner/manager is bound by a restrictive covenant 
∙The WMU is managed under a forestry-only lease.
See the section on third-party rights in the introduction.
Depending on the nature of woodland operations, the competent authorities providing legal authorisation may include the relevant forestry authorities, statutory nature conservation and countryside agencies, statutory environment protection agencies, statutory historic environment agencies, or local authorities.
Legally prescribed charges connected with forest management may include fees for licences or permissions, or grant repayments where grant conditions have not been fulfilled.</t>
  </si>
  <si>
    <t>Guidance: 
Long-term unchallenged use might be demonstrated by the existence of previous grant scheme documentation or long-term certification to this standard.
Examples of circumstances which can affect the scope of the owner’s/manager’s legal rights to manage the WMU and to harvest products and/or supply services from within it include:
• The sporting or mineral rights are held by third parties
• The owner/manager is bound by a restrictive covenant
• The WMU is managed under a forestry-only lease.
See the section on third-party rights in the introduction.
Depending on the nature of woodland operations, the competent authorities providing legal authorisation can include the relevant forestry authorities and statutory bodies: statutory nature conservation and countryside agencies, statutory environment protection agencies, statutory historic environment agencies, or local authorities.
Legally prescribed charges connected with forest management can include fees for licences or permissions or grant repayments where grant conditions have not been fulfilled.</t>
  </si>
  <si>
    <t>1.13 b)</t>
  </si>
  <si>
    <t>1.1.3 b) The boundaries of the owner’s/manager’s legal ownership or tenure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</si>
  <si>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1.1.3b</t>
  </si>
  <si>
    <t>1.1.3b) The boundaries of the owner’s/manager’s legal ownership or tenure are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</si>
  <si>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c)</t>
  </si>
  <si>
    <t>1.1.3 c) The scope of the owner’s/manager’s legal rights to manage the WMU and to harvest products and/or supply services from within the WMU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</si>
  <si>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1.1.3c</t>
  </si>
  <si>
    <t>1.1.3c) The scope of the owner’s/manager’s legal rights to manage the WMU and to harvest wood and non-wood forest products and/or supply services from within the WMU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</si>
  <si>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d)</t>
  </si>
  <si>
    <t>1.1.3 d) Legal authority to carry out specific operations, where required by the relevant authorities,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</si>
  <si>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1.1.3d</t>
  </si>
  <si>
    <t>1.1.3d) Legal authority to carry out specific operations, where required by the relevant authorities,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</si>
  <si>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 xml:space="preserve">1.1.3 e) </t>
  </si>
  <si>
    <t>1.1.3 e) Payment shall be made in a timely manner of all applicable legally prescribed charges connected with forest management.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</si>
  <si>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1.1.3e</t>
  </si>
  <si>
    <t>1.1.3e) Payment is made in a timely manner of all applicable legally prescribed charges connected with woodland management.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</si>
  <si>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1.1.4 a)</t>
  </si>
  <si>
    <t>1.1.4 a) Mechanisms shall be employed to identify, prevent and resolve disputes over tenure claims and use rights through appropriate consultation with interested parties. 
Verifiers: 
Use of dispute resolution mechanism.</t>
  </si>
  <si>
    <t>1.1.4 a) Mechanisms are employed to identify, prevent  and resolve disputes over tenure claims and use rights through appropriate consultation with interested parties.
b) Where possible, the owner/manager seeks to resolve disputes out of court and in a timely manner.
Example Verifiers
• Use of dispute resolution mechanism.</t>
  </si>
  <si>
    <t>GUIDANCE
Unresolved disputes of substantial magnitude involving a significant number of interests will normally disqualify an entity from being certified.
Examples of relevant tenure claims and use rights may include:
∙Water supplies
∙ Joint access routes
∙ Shooting rights.</t>
  </si>
  <si>
    <t>Guidance
Unresolved disputes of substantial magnitude involving a significant number of interests will normally disqualify an entity from being certified.
Examples of relevant tenure claims and use rights can include:
• Private water supplies
• Joint access routes
• Shooting rights
• Peat-cutting rights
• Crofting rights.</t>
  </si>
  <si>
    <t>1.1.4 b)</t>
  </si>
  <si>
    <t>1.1.4 b) Where possible, the owner/manager shall seek to resolve disputes out of court and in a timely manner. 
Verifiers: 
Use of dispute resolution mechanism.</t>
  </si>
  <si>
    <t>1.1.4 b) Where possible, the owner/manager seeks to resolve disputes out of court and in a timely manner.
Example Verifiers
• Use of dispute resolution mechanism.</t>
  </si>
  <si>
    <t>1.1.5 a)</t>
  </si>
  <si>
    <t xml:space="preserve">1.1.5 a) The owner/manager shall:
• Commit to conformance to this certification standard, and
• Have declared an intention to protect and maintain the woodland management unit and its ecological integrity in the long term.
Verifiers: 
Signed declaration of commitment; Dissemination of the requirements of this certification standard to workers, licensees and leaseholders; Public statement of policy
 </t>
  </si>
  <si>
    <t xml:space="preserve">1.1.5 a) The owner/manager:
• Commits to conformance to this certification standard, and
• Has declared an intention to protect and maintain the woodland management unit and its ecological integrity in the short and long term.
Example Verifiers
• Signed declaration of commitment 
• Dissemination of the requirements of this certification standard to workers, licensees and leaseholders
• Public statement of policy.
 </t>
  </si>
  <si>
    <t>GUIDANCE
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Advice to owners/managers
Owners/managers may be subject to additional requirements from their certification scheme relating to any adjustment of the area in the woodland management unit. Owners/managers are advised to seek guidance from their certification body or group scheme manager.</t>
  </si>
  <si>
    <t>Guidance
Workers, licensees and leaseholders should be informed of the aim of the certification standard and, to the degree that is relevant, of the practical implications for them in carrying out their activities. This may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For group schemes to meet requirement (b), whilst each group member is required to make a commitment, it is acceptable for a single commitment covering the entire group to be made available.
Advice to owners/managers 
Owners/managers might be subject to additional requirements from their certification scheme relating to any adjustment of the area in the woodland management unit. Owners/managers are advised to seek guidance from their certification body or group scheme manager.</t>
  </si>
  <si>
    <t>1.1.5 b)</t>
  </si>
  <si>
    <t xml:space="preserve">1.1.5 b) A statement of these commitments shall be made publicly available upon request. 
Verifiers: 
Signed declaration of commitment; Dissemination of the requirements of this certification standard to workers, licensees and leaseholders; Public statement of policy
 </t>
  </si>
  <si>
    <t xml:space="preserve">1.1.5 b) A statement of these commitments is made publicly available.
Example Verifiers
• Signed declaration of commitment 
• Dissemination of the requirements of this certification standard to workers, licensees and leaseholders
• Public statement of policy.
 </t>
  </si>
  <si>
    <t>1.1.6 a)</t>
  </si>
  <si>
    <t>1.1.6 a) There shall be conformance to guidance on anti-corruption legislation. 
Verifiers: 
• Discussion with the owner/manager
• Written procedures
• Public statement of policy.</t>
  </si>
  <si>
    <t>1.1.6 a) There is conformance to guidance on anti-corruption legislation.
Example Verifiers
• Discussion with the owner/manager
• Written procedures 
• Public statement of policy.</t>
  </si>
  <si>
    <t>GUIDANCE
Guidance on procedures to prevent bribery is available from the Ministry of Justice.</t>
  </si>
  <si>
    <t>Guidance
Guidance on procedures to prevent bribery is available from the Ministry of Justice.</t>
  </si>
  <si>
    <t>1.1.6 b)</t>
  </si>
  <si>
    <t xml:space="preserve">1.1.6 b) Large enterprises shall have and implement a publicly available anti-corruption policy which meets or exceeds the requirements of legislation. 
Verifiers: 
• Discussion with the owner/manager
• Written procedures
• Public statement of policy.
</t>
  </si>
  <si>
    <t>b) Large enterprises have and implement a publicly available anti-corruption policy which meets or exceeds the requirements of legislation.
Example Verifiers
• Discussion with the owner/manager
• Written procedures 
• Public statement of policy.</t>
  </si>
  <si>
    <t xml:space="preserve">1.1.7 </t>
  </si>
  <si>
    <t>1.1.7 There shall be compliance with legislation relating to the transportation and trade of forest products, including, where relevant, the EU Timber Regulation (EUTR) and phytosanitary requirements.
Verifiers: 
• Relevant procedures and records.</t>
  </si>
  <si>
    <t xml:space="preserve">1.1.7 There is compliance with legislation relating to the transportation and trade of forest products including applicable timber legality legislation and phytosanitary requirements.
Example Verifiers
•	Relevant procedures and records.
</t>
  </si>
  <si>
    <t>GUIDANCE
The owner/manager should comply with any relevant phytosanitary movement licences and other statutory plant health requirements.
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</si>
  <si>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Guidance
The owner/manager should comply with any relevant phytosanitary movement licences and other statutory plant health requirements.
Plant passports might be required before moving regulated plant material. The requirements are different in Great Britain and Northern Ireland.
In rare cases the provisions of the Convention on International Trade in Endangered Species of Wild Fauna and Flora (CITES) might apply. The import, export and use for commercial gain of certain species requires a CITES permit. CITES species present in the UK include snowdrops (Galanthus spp.) and the monkey puzzle tree (Araucaria araucana).</t>
  </si>
  <si>
    <t>1.1.8</t>
  </si>
  <si>
    <t>1.1.8 Where foodstuffs are produced as non-wood forest products, there is compliance with legislation relating to their handling, transportation and trade.</t>
  </si>
  <si>
    <t>Example Verifiers
• Relevant procedures and records.</t>
  </si>
  <si>
    <t>Protection from illegal activities</t>
  </si>
  <si>
    <t xml:space="preserve">1.2.1 The owner/manager shall take all reasonable measures, including engagement with the police and statutory bodies, to prevent or stop illegal or unauthorised uses of the woodland that could jeopardise fulfilment of the objectives of management.
Verifiers: 
• The owner/manager is aware of potential and actual problems
• Evidence of response to actual current problems
• Evidence of a pro-active approach to potential and actual problems including follow-up action
• Engagement with statutory bodies.
</t>
  </si>
  <si>
    <t>1.2.1 The owner/manager takes all reasonable measures, including engagement with the police and statutory bodies, to prevent or stop illegal or unauthorised uses of the woodland that could jeopardise fulfilment of the objectives of management.
Example Verifiers
• The owner/manager is aware of potential and actual problems
• Evidence of response to actual current problems
• Evidence of a proactive approach to potential and actual problems including follow-up action
• Engagement with statutory bodies.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</si>
  <si>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may encounter is so diverse that it is not possible to prescribe actions in every case. In specific cases a legal opinion may be required in order to prescribe ‘reasonable measures’.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</si>
  <si>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might encounter is so diverse that it is not possible to prescribe actions in every case. In specific cases a legal opinion might be required in order to prescribe ‘reasonable measures’.</t>
  </si>
  <si>
    <t>Genetically modified organisms</t>
  </si>
  <si>
    <t xml:space="preserve">1.3.1 Genetically modified organisms (GMOs) shall not be used.
Verifiers: 
• Plant supply records
• Discussion with the owner/manager.
</t>
  </si>
  <si>
    <t>1.3.1 Genetically modified organisms (GMOs) are not used.
Example Verifiers
• Plant supply records
• Discussion with the owner/manager.</t>
  </si>
  <si>
    <t>GUIDANCE
GMOs are created through gene transfer under laboratory conditions and are not the product of tree breeding, vegetative propagation, cloning or tissue culture programmes.</t>
  </si>
  <si>
    <t>Management planning</t>
  </si>
  <si>
    <t xml:space="preserve">Long term policy and objectives
</t>
  </si>
  <si>
    <t>2.1.1 a)</t>
  </si>
  <si>
    <t>2.1.1 a) The owner/manager shall have a long term policy and management objectives which are environmentally sound, socially beneficial and economically viable. 
Verifiers: 
• Discussion with the owner/manager and workers
• Management planning documentation
• Toolbox talks</t>
  </si>
  <si>
    <t>2.1.1  a) The owner/manager has a long-term policy and management objectives which are environmentally positive, socially beneficial, economically viable and enhance forest resilience.
Example Verifiers
• Discussion with the owner/manager and workers
• Management planning documentation
• Toolbox talks.</t>
  </si>
  <si>
    <t>GUIDANCE
The long-term policy should articulate the overall vision for woodland management. Management objectives should set out tangible, shorter-term steps towards achieving that vision.
The owner/manager should be aware that long-term forest resilience will underpin environmental, social and economic objectives.
Economic viability need not be based on, or solely on, the sale of products from woodland. Income from other sources, such as membership subscriptions, government funding or private investment, may be sufficient to achieve the policy and objectives of management.
The level of detail required in the policy and objectives should be proportionate to the scale and intensity of management. While a formal, written policy and detailed objectives may be appropriate for a large organisation, it may be appropriate for the owner of a small woodland managed at a low-intensity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</si>
  <si>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Guidance
The long-term policy should articulate the overall vision for woodland management in terms of economic, environmental and social outputs. Management objectives should set out tangible, shorter-term steps towards achieving that vision and management planning should demonstrate a commitment to continuous improvement.
The owner/manager should be aware that long-term forest resilience will underpin environmental, social and economic objectives. This should include consideration of the effects of various woodland management practices on carbon sequestration and storage in trees and soils across the WMU.
Economic viability need not be based on, or solely on, the sale of products from woodland. Income from other sources, such as membership subscriptions, government funding or private investment, might be sufficient to achieve the policy and objectives of management.
The level of detail required in the policy and objectives should be proportionate o the scale and intensity of management. While a formal, written policy and detailed objectives might be appropriate for a large organisation, it might be appropriate for the owner of a small woodland managed at a low 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may range from detailed notes or staff meetings to a simple verbal briefing.
Where contractors are used, the emphasis should be on ensuring that those responsible for supervising them are appropriately briefed and can instruct them accordingly.</t>
  </si>
  <si>
    <t>2.1.1 b)</t>
  </si>
  <si>
    <t>2.1.1 b) The policy and objectives, or summaries thereof, shall be proactively communicated to workers consistent with their roles and responsibilities. 
Verifiers: 
• Discussion with the owner/manager and workers
• Management planning documentation
• Toolbox talks</t>
  </si>
  <si>
    <t>2.1.1 b) The policy and objectives, or summaries thereof, are available and proactively communicated to workers consistent with their roles and responsibilities
Example Verifiers
• Discussion with the owner/manager and workers
• Management planning documentation
• Toolbox talks.</t>
  </si>
  <si>
    <t>2.1.2</t>
  </si>
  <si>
    <t xml:space="preserve">2.1.2 Woodland management planning shall take fully into account the long-term positive and negative economic, environmental and social impacts of proposed operations, including potential impacts outside the WMU.
Verifiers: 
• Discussion with the owner/manager
• Management planning documentation.
</t>
  </si>
  <si>
    <t>2.1.2 Woodland management planning takes full account of the short- and long-term positive and negative economic, environmental and social impacts of proposed operations, including potential impacts outside the WMU.
Example Verifiers
• Discussion with the owner/manager
• Management planning documentation.</t>
  </si>
  <si>
    <t>GUIDANCE
Management planning should be proportionate to the scale and intensity of woodland management, and to the potential economic, environmental and social impacts of management activities.</t>
  </si>
  <si>
    <t>Guidance
Management planning should be proportionate to the scale and intensity of woodland management, and to the potential economic, environmental and social impacts of management activities.
Management planning should take into account the positive and negative impacts on the carbon sequestration and storage in trees, soils and wood-based products. Consideration should be given to the potential for restoration of peatlands or wetlands within the WMU where this is appropriate, practicable and sustainable.</t>
  </si>
  <si>
    <t>2.1.3 a)</t>
  </si>
  <si>
    <t xml:space="preserve">2.1.3 a) Woodland management planning shall demonstrate a commitment to long-term economic viability. 
Verifiers: 
• Discussion with the owner/manager
• Management planning documentation
• Financial records relating to the woodland resource
• Budget forecasting, expenditure and potential sources of funding.
</t>
  </si>
  <si>
    <t>2.1.3 a) Woodland management planning demonstrates a commitment to long-term economic viability.
Example Verifiers
• Discussion with the owner/manager
• Management planning documentation
• Financial records relating to the woodland resource
• Budget forecasting, expenditure and potential sources of funding.</t>
  </si>
  <si>
    <t>GUIDANCE
Management planning should be proportionate to the scale and intensity of woodland management.
Management planning should show how the stated policy and objectives of management can be achieved and sustained economically in the long-term, for example from future timber production or other sources of income. Detailed projections are not required but there
should be evidence that the longer-term resourcing of essential forest operations has been considered. For example, management planning documentation may show how silvicultural systems, species choice and tree densities and other woodland management are designed to achieve long-term economic viability.</t>
  </si>
  <si>
    <t>Guidance
Management planning should show how the stated policy and objectives of management can be achieved and sustained economically in the long term, for example, from future timber production, other ecosystem services or alternative sources of income. Detailed projections are not required but there should be evidence that the longer-term resourcing of essential woodland operations has been considered. For example, management planning documentation can show how silvicultural systems, species choice and tree densities and other woodland management are designed to achieve long-term economic viability.</t>
  </si>
  <si>
    <t>2.1.3 b)</t>
  </si>
  <si>
    <t xml:space="preserve">2.1.3 b) The owner/manager shall aim to secure the necessary investment to implement the management plan in order to meet this standard and to ensure long-term economic viability.
Verifiers: 
• Discussion with the owner/manager
• Management planning documentation
• Financial records relating to the woodland resource
• Budget forecasting, expenditure and potential sources of funding. </t>
  </si>
  <si>
    <t>2.1.3 b) The owner/manager aims to secure the necessary investment to implement the management plan in order to meet this standard and to nsure long-term economic viability.
Example Verifiers
• Discussion with the owner/manager
• Management planning documentation
• Financial records relating to the woodland resource
• Budget forecasting, expenditure and potential sources of funding.</t>
  </si>
  <si>
    <t xml:space="preserve">Documentation
</t>
  </si>
  <si>
    <t>2.2.1 a)</t>
  </si>
  <si>
    <t xml:space="preserve">2.2.1 All areas in the WMU shall be covered by management planning documentation which shall be retained for at least ten years and shall incorporate:
2.2.1  a) A long-term policy for the woodland.
Verifiers: 
• Management planning documentation 
• Appropriate maps and records.
</t>
  </si>
  <si>
    <t>2.2.1a</t>
  </si>
  <si>
    <t xml:space="preserve">2.2.1  All areas in the WMU are covered by management planning documentation which is retained for at least 10 years and incorporates:
a) A long-term policy for the woodland.
Example Verifiers
• Management planning documentation
• Appropriate maps and records.
</t>
  </si>
  <si>
    <t>GUIDANCE
The subsequent sections of this standard provide additional guidance and information on how to meet this requirement.
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 
The documentation and level of detail associated with the planning process should be appropriate to scale, intensity and risk.
The documentation might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may include: 
∙A fire plan 
∙A deer management plan 
∙An integrated pest management strategy 
∙A research policy
∙Project plans 
∙ Necessary permissions from applicable regulatoryand licensing authorities.</t>
  </si>
  <si>
    <t xml:space="preserve">Guidance
The subsequent sections of this standard provide additional guidance and information on how to meet this requirement.
There should be a link between features and sensitivities identified in (b), (c), (d), (e), (f) and (g) and the setting of management objectives. Equally, monitoring should be linked to potential positive and negative impacts of management on these features and sensitivities and to the delivery of management objectives.
When considering management for different wood products in (b), their potential for carbon storage and cascading use should be taken into account.
Where a woodland is being managed for non-timber ecosystem services there should be an assessment of what these are and how the level of service is to be
permanently maintained.
The documentation and level of detail associated with the planning process should be appropriate to scale, intensity and risk.
The documentation can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can include:
• A fire plan
• A deer management plan
• An integrated pest management strategy
• A research policy
• Project plans
• Necessary permissions from applicable regulatory and licensing authorities
• A veteran tree management plan
• A deadwood conservation plan
• An invasive non-native species control plan
• An historic environment site management plan.
A conservation area network is made up of those areas of the WMU for which the primary objective is the conservation of environmental and biodiversity values, ecosystem services and community needs, or cultural and heritage values.
</t>
  </si>
  <si>
    <t>The conservation area network includes:
• Environment and biodiversity values
− Statutory nature conservation sites (section 4.1)
− Ancient semi-natural woodlands (ASNW) (section 4.2)
− Plantations on ancient woodland sites (PAWS) (section 4.3)
− Other priority habitats (section 4.4)
− Other woodlands and semi-natural habitats with identified areas, species or features of conservation value (section 4.5)
• Ecosystem services and community needs
− Areas and features of critical importance for watershed management and erosion control (section 4.6) as they provide important ecosystem services
− Private water supplies (section 5.1.4)
• Cultural and heritage values
− Cultural and historic environment sites (section 4.9).
Areas and features within the conservation area network should be mapped and this might require specialist surveys.
In relation to requirement (k), see also section 2.4.3 on non-wood forest products.</t>
  </si>
  <si>
    <t>2.2.1 b)</t>
  </si>
  <si>
    <t xml:space="preserve">2.2.1  b) Assessment of relevant components of the woodland resource, including potential products and services which are consistent with the management objectives. 
Verifiers: 
• Management planning documentation 
• Appropriate maps and records.
</t>
  </si>
  <si>
    <t>2.2.1b</t>
  </si>
  <si>
    <t>2.2.1b) Assessment of relevant components of the woodland resource, including potential wood or non-wood forest products and services which are consistent with the management objectives.
Example Verifiers
• Management planning documentation
• Appropriate maps and records.</t>
  </si>
  <si>
    <t xml:space="preserve">2.2.1  c) </t>
  </si>
  <si>
    <t>2.2.1  c) Assessment of environmental values, including those outside the WMU potentially affected by management, sufficient to determine appropriate conservation measures and to provide a baseline for detecting possible negative impacts.
Verifiers: 
• Management planning documentation 
• Appropriate maps and records.</t>
  </si>
  <si>
    <t>2.2.1c</t>
  </si>
  <si>
    <t>2.2.1c) Assessment of environmental values, including those outside the WMU potentially affected by management, sufficient to determine appropriate conservation measures and to provide a baseline for detecting possible positive and negative impacts.
Example Verifiers
• Management planning documentation
• Appropriate maps and records.</t>
  </si>
  <si>
    <t>2.2.1  d)</t>
  </si>
  <si>
    <t>2.2.1  d) Identification of special characteristics and sensitivities of the woodland and appropriate treatments. 
Verifiers: 
• Management planning documentation 
• Appropriate maps and records.</t>
  </si>
  <si>
    <t>2.2.1d</t>
  </si>
  <si>
    <t>2.2.1d) Identification of special characteristics and sensitivities of the woodland and appropriate treatments.
Example Verifiers
• Management planning documentation
• Appropriate maps and records.</t>
  </si>
  <si>
    <t>2.2.1  e)</t>
  </si>
  <si>
    <t>2.2.1  e) Specific measures to maintain and where possible enhance those areas identified under sections 4.1-4.5 and 4.8, considering areas where either the extent of these areas or their sensitivity to operations may be unknown
Verifiers: 
• Management planning documentation 
• Appropriate maps and records.</t>
  </si>
  <si>
    <t>2.2.1e</t>
  </si>
  <si>
    <t>2.2.1e) Identification of a conservation area network and a record of its location and condition. This includes areas identified in sections 4.1-4.6, 4.9 and 5.1.4.
Example Verifiers
• Management planning documentation
• Appropriate maps and records.</t>
  </si>
  <si>
    <t>2.2.1  f)</t>
  </si>
  <si>
    <t>2.2.1  f) Identification of community and social needs and sensitivities. 
Verifiers: 
• Management planning documentation 
• Appropriate maps and records.</t>
  </si>
  <si>
    <t>2.2.1f</t>
  </si>
  <si>
    <t>2.2.1f) Specific conservation management measures to maintain and where possible enhance those areas identified within the conservation area network considering areas where either the extent of these areas or their sensitivity to operations might be unknown.
Example Verifiers
• Management planning documentation
• Appropriate maps and records.</t>
  </si>
  <si>
    <t xml:space="preserve">2.2.1  g) </t>
  </si>
  <si>
    <t>2.2.1  g) Prioritised objectives, with verifiable targets to measure progress. 
Verifiers: 
• Management planning documentation 
• Appropriate maps and records.</t>
  </si>
  <si>
    <t>2.2.1g</t>
  </si>
  <si>
    <t>2.2.1g) Identification of community and social needs and sensitivities.
Example Verifiers
• Management planning documentation
• Appropriate maps and records.</t>
  </si>
  <si>
    <t>2.2.1  h)</t>
  </si>
  <si>
    <t>2.2.1  h) Rationale for management prescriptions
Verifiers: 
• Management planning documentation 
• Appropriate maps and records.</t>
  </si>
  <si>
    <t>2.2.1h</t>
  </si>
  <si>
    <t>2.2.1h) Prioritised objectives, with verifiable targets to measure progress.
Example Verifiers
• Management planning documentation
• Appropriate maps and records.</t>
  </si>
  <si>
    <t>2.2.1  i)</t>
  </si>
  <si>
    <t>2.2.1  i) Outline planned felling and regeneration over the next 20 years. 
Verifiers: 
• Management planning documentation 
• Appropriate maps and records.</t>
  </si>
  <si>
    <t>2.2.1i</t>
  </si>
  <si>
    <t xml:space="preserve">2.2.1i) Rationale for management prescriptions.
Example Verifiers
• Management planning documentation
• Appropriate maps and records.
</t>
  </si>
  <si>
    <t>2.2.1  j)</t>
  </si>
  <si>
    <t>2.2.1  j) Where applicable annual allowable harvest of non-timber woodland products (NTWPs). 
Verifiers: 
• Management planning documentation 
• Appropriate maps and records.</t>
  </si>
  <si>
    <t>2.2.1j</t>
  </si>
  <si>
    <t>2.2.1j) Outline planned felling and regeneration over the next 20 years.
Example Verifiers
• Management planning documentation
• Appropriate maps and records.</t>
  </si>
  <si>
    <t xml:space="preserve">2.2.1  k) </t>
  </si>
  <si>
    <t>2.2.1  k) Rationale for the operational techniques to be used. 
Verifiers: 
• Management planning documentation 
• Appropriate maps and records.</t>
  </si>
  <si>
    <t>2.2.1k</t>
  </si>
  <si>
    <t>2.2.1k) Where applicable, annual allowable harvest of nonwood forest products (NWFPs).
Example Verifiers
• Management planning documentation
• Appropriate maps and records.</t>
  </si>
  <si>
    <t>2.2.1  l)</t>
  </si>
  <si>
    <t>2.2.1  l) Plans for implementation, first five years in detail.  
Verifiers: 
• Management planning documentation 
• Appropriate maps and records.</t>
  </si>
  <si>
    <t>2.2.1l</t>
  </si>
  <si>
    <t>2.2.1l) Rationale for the operational techniques to be used.
Example Verifiers
• Management planning documentation
• Appropriate maps and records.</t>
  </si>
  <si>
    <t xml:space="preserve">2.2.1  m) </t>
  </si>
  <si>
    <t>2.2.1  m) Appropriate maps.  
Verifiers: 
• Management planning documentation 
• Appropriate maps and records.</t>
  </si>
  <si>
    <t>2.2.1m</t>
  </si>
  <si>
    <t>2.2.1m) Plans for implementation, first five years in detail.
Example Verifiers
• Management planning documentation
• Appropriate maps and records.</t>
  </si>
  <si>
    <t>2.2.1  n)</t>
  </si>
  <si>
    <t>2.2.1  n) Plans to monitor at least those elements identified under section 2.15.1 against the objectives. 
Verifiers: 
• Management planning documentation 
• Appropriate maps and records.</t>
  </si>
  <si>
    <t>2.2.1n</t>
  </si>
  <si>
    <t>2.2.1n) Appropriate maps.
Example Verifiers
• Management planning documentation
• Appropriate maps and records.</t>
  </si>
  <si>
    <t>2.2.1o</t>
  </si>
  <si>
    <t>2.2.1o) Plans to monitor at least those elements identified under section 2.15.1 against the objectives.
Example Verifiers
• Management planning documentation
• Appropriate maps and records.</t>
  </si>
  <si>
    <t>2.2.2</t>
  </si>
  <si>
    <t xml:space="preserve">2.2.2 While respecting the confidentiality of information, the owner/manager shall, upon request, make publicly available either:
• Management planning documentation, or 
• A summary of the management planning documentation.
Verifiers: 
• Evidence of fulfilling requests for management planning documentation or summaries
• A public contact point
• Summary management planning documentation.
</t>
  </si>
  <si>
    <t xml:space="preserve">2.2.2  a) The owner/manager publicises the availability of management plans and provides details of a public contact point.
Example Verifiers
• Evidence of fulfilling requests for management planning documentation or summaries
• A public contact point 
• Summary management planning documentation.
</t>
  </si>
  <si>
    <t>GUIDANCE
This requirement deliberately gives the owner/manager discretion as to how they make management planning documentation available to allow for situations where they are happy to provide documentation in full and where producing a summary may be an unnecessary administrative burden. This may often be the case for owners/managers of smaller woodlands or woodlands managed at a low-intensity. However, owners/managers of woodlands with lengthy, complex management planning documentation should note that a summary may be more useful for non-specialist stakeholders.
Owners/managers may demonstrate that they are receptive for requests to make documentation available by providing details of a public contact point, for example in the form of a dedicated e-mail address.
Examples of confidential information include data andcontent: 
∙Related to investment decisions ∙
About intellectual property rights 
∙Which is client-confidential 
∙Which is, by law, confidential 
∙ Whose dissemination could put at risk the protection of wildlife species and habitats 
∙ About sites which are of special cultural and historical importance to local people, where they
have requested confidentiality.</t>
  </si>
  <si>
    <t>Guidance
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 Related to investment decisions
• About intellectual property rights
• Which is client-confidential
• Which is, by law, confidential including personal information covered by the UK General Data Protection Regulation (GDPR)
• Whose dissemination could put at risk the protection of wildlife species and habitats.</t>
  </si>
  <si>
    <t>2.2.2b</t>
  </si>
  <si>
    <t>2.2.2b) While respecting the confidentiality of information, the owner/manager has a mechanism to make publicly available either:
• Management planningdocumentation, or
• A summary of the management planning documentation.
Example Verifiers
• Evidence of fulfilling requests for management planning documentation or summaries
• A public contact point 
• Summary management planning documentation.</t>
  </si>
  <si>
    <t>2.2.3</t>
  </si>
  <si>
    <t xml:space="preserve">2.2.3 The management planning documentation shall be reviewed periodically (at least every ten years), taking into account:
• Monitoring results,
• Results of certification audits,
• Results of stakeholder engagement,
• New research and technical information, and
• Changed environmental, social, or economic circumstances.
Verifiers: 
• Management planning documentation.
</t>
  </si>
  <si>
    <t>2.2.3  a) Management planning documentation is kept current taking into account changes required as a result of:
• Monitoring programme results
• Results of audits
• Results of stakeholder engagement
• New research and technical information, and
• Changed environmental, social, or economic circumstances.
Example Verifiers
• Management planning documentation.</t>
  </si>
  <si>
    <t>GUIDANCE
Examples of changed circumstances include: 
∙Major windthrow 
∙Pest or disease outbreaks 
∙Changes in markets.</t>
  </si>
  <si>
    <t>Guidance
Examples of changed circumstances include:
• Major windthrow
• Pest or disease outbreaks including spread of invasive non-native species
• Changes in markets.
Monitoring programme requirements and post-review revision of management planning documentation are set out in sections 2.15.1 and 2.15.2.</t>
  </si>
  <si>
    <t>2.2.3b</t>
  </si>
  <si>
    <t>2.2.3b) All management planning documentation is reviewed at least every 10 years.
Example Verifiers
• Management planning documentation.</t>
  </si>
  <si>
    <t>Consultation and co-operation</t>
  </si>
  <si>
    <t>2.3.1 a)</t>
  </si>
  <si>
    <t xml:space="preserve">2.3.1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</si>
  <si>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t>
  </si>
  <si>
    <t>2.3.1 a) Local people, relevant organisations and interested parties are identified and made aware that:
• The woodland is being evaluated for initial certification
• New or revised management planning documentation, as specified under section 2.2.1, is being produced
• High impact operations are planned.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</si>
  <si>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∙Letters to individuals or groups 
∙ Temporary or permanent signs in or near the affected
woodland 
∙Information in local newspapers or other publications 
∙Meetings and dialogue 
∙Internet 
∙ Consultation with the relevant archaeology service.
Consultation and engagement with local people should be sufficient to identify:
• their permissive or traditional uses of the woodland
• sites or features of special cultural or historical significance.
For social and economic issues, include those who derive their income from the forest or are dependent on the supply of forest products such as forest workers, hauliers and timber processors.
For access issues, owners/managers should seek to identify and consult local representative groups or bodies which can represent users, including the statutory Local Access Forum where relevant.
For biodiversity issues, owners/ managers should seek to identify and consult local representative groups or bodies which can represent biodiversity interests, including the Local Biodiversity Partnership (or equivalent) where relevant.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may be more appropriate to engage with representatives of local communities rather than with individuals.
</t>
  </si>
  <si>
    <t>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 Letters to individuals or groups
• Temporary or permanent signs in or near the affected woodland
• Information in local newspapers or other publications
• Meetings and dialogue
• Internet
• Consultation with the relevant archaeology service.
Consultation and engagement with local people should be sufficient to identify:
• Their permissive or traditional uses of the woodland
• Sites or features of special cultural or historical significance.
During consultation, owners/managers should include those who derive their income from the woodland or are dependent on the supply of forest products such as forest workers, hauliers and timber processors.
For timber transport issues, owners/managers should seek to identify and consult with the regional groups from the Timber Transport Forum, local authority roads or highways authorities, and appropriate community groups.
For access issues, owners/managers should seek to identify and consult local representative groups or bodies which can represent users, including the statutory Local Access Forum where relevant.
For biodiversity issues, owners/managers should seek to identify and consult representative groups or relevant bodies which can represent biodiversity interests, including the Local Biodiversity Partnership (or equivalent), experts and nature groups.</t>
  </si>
  <si>
    <t>Whether an operation is high impact depends very much on circumstances and must be assessed on a case-bycase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
See also section 4.8.1 which covers sites and features of special cultural or historical significance and section 5.1.1 which covers permissive or traditional uses.</t>
  </si>
  <si>
    <t>For historic environment issues, owners/managers should seek to identify and consult representative groups or bodies which can represent users, including the local authority historic environment service, and, for statutorily designated sites and features, the local office of the statutory historic environment agencies.
For water supply issues, owners/managers should seek to identify and consult with statutory environment protection agencies, local authorities or appropriate inspectorates, water supply organisations and the owners of (household or community) private water supplies.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might be more appropriate to engage with representatives of local communities rather than with individuals.
Whether an operation is high-impact depends very much on circumstances and should be assessed on a case-by-case basis. A proportionate, risk-based assessment of social impacts can be carried out in a similar way to the assessment of environmental impacts required in section 2.5. The owner/manager should be able to demonstrate that they have considered how many interests will be affected, to what degree and over what timescale. 
In planning and undertaking consultation, the owner/manager should ensure that sufficient time is allowed to assess and consider the feedback and where appropriate to amend management objectives or proposed operations accordingly.
Owners/managers should take a balanced view of consultation responses and evaluate the information provided accordingly. It might not be possible to fully resolve all issues raised but it is good practice to inform consultees how their comments have been taken into account in refining plans.
See also section 4.9.1 which covers sites and features of special cultural or historical significance and section 5.1.2 which covers permissive uses.</t>
  </si>
  <si>
    <t>2.3.1 b)</t>
  </si>
  <si>
    <t xml:space="preserve">2.3.1 b)  The owner/manager shall ensure that there is full co-operation with the relevant forestry authority’s consultation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</si>
  <si>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2.3.1b</t>
  </si>
  <si>
    <t>2.3.1b) The owner/manager ensures that there is full cooperation with the relevant forestry authority’s consultation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</si>
  <si>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 c)</t>
  </si>
  <si>
    <t xml:space="preserve">2.3.1 c) The owner/manager shall consult appropriately with local people, relevant organisations and other interested parties, and provide opportunities for their engagement in planning and monitoring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</si>
  <si>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2.3.1c</t>
  </si>
  <si>
    <t>2.3.1c) The owner/manager consults, through culturally appropriate means, with local people, relevant organisations and other interested parties, andprovides opportunities for their engagement in planning and monitoring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</si>
  <si>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 d)</t>
  </si>
  <si>
    <t xml:space="preserve">2.3.1 d) Methods of consultation and engagement shall be designed to ensure that local people, relevant organisations and other interested parties have reasonable opportunities to participate equitably and without discrimination.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</si>
  <si>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2.3.1d</t>
  </si>
  <si>
    <t>2.3.1d) Methods of consultation and engagement are designed to ensure that local people, relevant organisations and other interested parties have reasonable opportunities to participate equitably, without discrimination and through culturally appropriate means.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</si>
  <si>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 e)</t>
  </si>
  <si>
    <t>2.3.1 e) The owner/manager shall respond to issues raised or requests for ongoing dialogue and engagement and shall demonstrate how the results of the consultation including community and social impacts have been taken into account in management planning and operations.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</si>
  <si>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2.3.1e</t>
  </si>
  <si>
    <t>2.3.1e) At least 30 days are allowed for people to respond to notices, letters or meetings.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</si>
  <si>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 f)</t>
  </si>
  <si>
    <t>2.3.1 f) At least 30 days shall be allowed for people to respond to notices, letters or meetings before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</si>
  <si>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2.3.1f</t>
  </si>
  <si>
    <t>2.3.1f) The owner/manager engages with local people and takes action to identify and avoid significant negative social, environmental and economic impacts of management activities, and to minimise or repair any that do occur.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</si>
  <si>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2.3.1g</t>
  </si>
  <si>
    <t>2.3.1g) The owner/manager responds to issues raised or requests for ongoing dialogue and engagement.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</si>
  <si>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2.3.1h</t>
  </si>
  <si>
    <t>2.3.1h) The owner/manager ensures that where possible and practicable there is appropriate sharing of knowledge gathered during consultation.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</si>
  <si>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2.3.2 a)</t>
  </si>
  <si>
    <t xml:space="preserve">2.3.2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</si>
  <si>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2.3.2</t>
  </si>
  <si>
    <t xml:space="preserve">2.3.2 The owner/manager seeks to engage with neighbouring woodland owners and to ensure that the management of each woodland complements and does not unreasonably compromise, the management of the others
Example Verifiers
•	Awareness of potential problems and verbal description of appropriate action
•	Record of communication and discussions with neighbouring landowners
•	Felling plan.
</t>
  </si>
  <si>
    <t>GUIDANCE
If management cannot maintain populations of wild mammals at a level that ensures they are not causing ecological damage, then sensitive areas – including regeneration sites, coppice coupes and areas with vulnerable flora – should be protected from browsing and other damage.
An example of a wildlife management group might be a Grey Squirrel (Sciurus carolinensis) control group, in which landowners and managers co-ordinated their control efforts in the context of a landscape-level plan.</t>
  </si>
  <si>
    <t>Guidance
Potential and actual impacts, both negative and positive, can occur on either or both sides of the ownership boundary.
Where potential or actual impacts have been identified, the owner/manager should attempt to identify and agree appropriate measures and seek to cooperate with the neighbouring landowner(s).
Impacts can include:
• Wind stability of neighbouring stands due to restructuring
• Changes in hydrology including drainage both into and from the neighbouring woodland
• Spread of invasive non-native species from the WMU which is incompatible with the management and condition of the neighbouring woodland
• The landscape due to restructuring.
Where works or operations having a potential or actual impact were necessarily undertaken at short notice such as for emergency or health and safety reasons, the owner/manager should attempt to identify and inform the neighbouring landowner as soon as is reasonably practicable.</t>
  </si>
  <si>
    <t>2.3.2 b)</t>
  </si>
  <si>
    <t>2.3.2 b) Management of invasive plants and of wild mammals shall be undertaken where relevant in co-operation with statutory bodies and where possible and practicable in co-ordination with neighbours (see also section 2.12.1 in relation to deer).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</si>
  <si>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2.3.2 c)</t>
  </si>
  <si>
    <t>2.3.2 c) Where appropriate and possible, the owner/manager shall consider opportunities for cooperating with neighbours in landscape scale conservation initiatives.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</si>
  <si>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2.3.3</t>
  </si>
  <si>
    <t xml:space="preserve">2.3.3  The owner/manager seeks to engage with neighbouring landowners and considers, where possible, opportunities for co-operating in wider forestry and conservation initiatives
Example Verifiers
Awareness of conservation efforts on adjoining land for priority habitats and species
• Awareness of potential problems and verbal description of appropriate action
• Record of communication and discussions with neighbouring landowners
• Where there is a significant problem caused by wildlife, a documented plan (which may take the form of a contract or licence) for control.
• Membership of a wildlife management group.
</t>
  </si>
  <si>
    <t>Guidance
Opportunities for co-operating can include:
• Timber harvesting
• Integrated pest management
• Wild mammal control
• Control of invasive non-native species.
Co-operation with neighbouring landowners has the potential to broaden the positive impacts of responsible forest management. It can increase the effectiveness of forestry initiatives, such as shared access/haulage routes, or conservation initiatives, such as the establishment of woodland and other habitat corridors.
Co-operation can also increase the effectiveness of management to mitigate negative impacts on forest management and conservation which might occur on either or both sides of the ownership boundary and often operate across landscapes.
Impacts might be caused by:
• Deer browsing
• Invasive non-native species such as:
o Rhododendron ponticum
o Himalayan balsam
o Feral mink
o North American signal crayfish
• Damage to the conservation of priority habitats and species due to:
o Spread of trees from the WMU which is incompatible with the management and condition of the adjoining woodland, priority habitat or designated sites
o Changes in hydrology including drainage both into or out of the adjoining woodland and priority habitat.
An example of a wildlife management group might be a grey squirrel (Sciurus carolinensis) control group or a deer management group.</t>
  </si>
  <si>
    <t>Productive potential of the WMU</t>
  </si>
  <si>
    <t>2.4.1</t>
  </si>
  <si>
    <t>2.4.1 The owner/manager shall plan and implement measures to maintain and/or enhance long-term soil and hydrological functions.
Verifiers: 
• Management planning documentation
• Field observation.</t>
  </si>
  <si>
    <t>2.4.1 The owner/manager plans and implements practices to maintain and/or enhance long-term soil, hydrological and ecological functions including soil carbon.
Example Verifiers
• Management planning documentation
• Field observation.</t>
  </si>
  <si>
    <t>GUIDANCE
Protection of basic ecosystem functions in terms of soils and hydrology is fundamental to sustainable forest management. The owner/manager should refer to relevant guidelines on soils and water.</t>
  </si>
  <si>
    <t>Guidance
Protection of basic ecosystem functions in terms of soils and hydrology is fundamental to sustainable woodland management. The owner/manager should refer to relevant guidelines on soils, water, water catchments and climate change, and adopt good practice.</t>
  </si>
  <si>
    <t>2.4.2 a)</t>
  </si>
  <si>
    <t xml:space="preserve">2.4.2 a) Timber shall normally be harvested from the WMU at or below a level which can be permanently sustained. 
Verifiers: 
• Compartment records
• Growth and yield estimates
• Production records or appropriate standing sale volume assessments and reconciliation with estimates
• Demonstrated control of thinning intensity
• Discussion with the owner/manager
• Field observation.
</t>
  </si>
  <si>
    <t>2.4.2</t>
  </si>
  <si>
    <t xml:space="preserve">2.4.2 a) Timber is normally harvested from the WMU at or below a level which can be permanently sustained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</si>
  <si>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GUIDANCE
Timber harvesting in excess of increment may be justified: 
∙During restructuring of even-aged woodlands 
∙ During habitat management or restoration for biodiversity 
∙ In response to pests, diseases or storm damage.
Examples of growth and yield estimates include: 
∙ Average growth rates or yield class for major species on different site types 
∙ Predictions of thinning and felling yields for different crop types 
∙ Forecasts of areas to be subject to harvesting operations in future years.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Timber crops should not be creamed or high graded (b). However, selective harvesting of high quality stems may be entirely appropriate in stands which have been managed to promote regeneration from the most promising individuals, for example.</t>
  </si>
  <si>
    <t>Guidance
Timber harvesting in excess of increment may be justified:
• During restructuring of even-aged woodlands
• During habitat management or restoration for biodiversity
• In response to pests, diseases or storm damage.
In order to preserve the productive potential of the woodland, over-cutting should be avoided in all but the justified circumstances referenced in requirement (b). However, the owner/manager should be aware that significant under-cutting might be detrimental to long-term growth, good silvicultural practice, biodiversity, and/or carbon sequestration and storage.
Examples of growth and yield estimates include:
• Average growth rates or yield class for major species on different site types
• Predictions of thinning and felling yields for different crop types
• Forecasts of areas to be subject to harvesting operations in future years.
For woodlands or stands which are irregular in species, age or structure, records of harvest outturn and evidence from monitoring plots may be used to demonstrate that the growth of the woodland is being sustained over time.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In practice, actual timber harvesting levels are likely to vary significantly from year to year. Particularly in small woods, there might be long periods without any harvesting followed by a brief period of activity. The owner/manager should determine an appropriate timescale for comparing the annual allowable cut with average actual harvesting levels; this might range from five years for large
holdings to 20 years or even longer for very small woods.
In relation to requirement (c), timber crops should not be creamed or highgraded. However, selective harvesting of high-quality stems might be entirely appropriate in stands which have been managed to promote regeneration from the most promising individuals, for example.</t>
  </si>
  <si>
    <t>2.4.2 b)</t>
  </si>
  <si>
    <t>2.4.2 b) Selective harvesting shall not be to the long-term detriment of the quality and value of stands. 
Verifiers: 
• Compartment records
• Growth and yield estimates
• Production records or appropriate standing sale volume assessments and reconciliation with estimates
• Demonstrated control of thinning intensity
• Discussion with the owner/manager
• Field observation.</t>
  </si>
  <si>
    <t>2.4.2b</t>
  </si>
  <si>
    <t xml:space="preserve">2.4.2b) The average annual allowable cut is quantified, and actual harvesting levels are justified.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</si>
  <si>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2.4.2c</t>
  </si>
  <si>
    <t xml:space="preserve">2.4.2c) Selective harvesting is not to the long-term detriment of the quality and value of stands.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</si>
  <si>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2.4.2d</t>
  </si>
  <si>
    <t xml:space="preserve">2.4.2d) Throughout the WMU, management planning identifies opportunities where sustainable timber harvesting can be achieved alongside other objectives.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</si>
  <si>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2.4.3</t>
  </si>
  <si>
    <t>2.4.3 Harvesting of non-timber woodland products or use of ecosystem services from the WMU shall be at or below a level which can be permanently sustained.
Verifiers: 
• Evidence from records and discussion with the owner/manager that quantities harvested are in line with sustainable growth rates and that there are no significant adverse environmental impacts.</t>
  </si>
  <si>
    <t>2.4.3 a) Harvesting of non-wood forest products (NWFPs) or use of ecosystem services from the WMU is at or below a level which can be permanently sustained.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</si>
  <si>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GUIDANCE
Non-timber woodland products include foliage, moss, fungi, berries, seed, venison and other animal products.
It is recognised that objective information on sustainableharvesting levels for NTWPs is limited, and also that in the case of venison it may be desirable to harvest at a level that reduces the deer population in the longterm. However, in all cases the owner/manager should
give careful thought to the annual allowable harvest and should be able to justify harvest levels on the basis of their objectives and best practice.
See also section 2.3.2 in relation to protection from wild mammals, and section 4.9 in relation to game management.</t>
  </si>
  <si>
    <t>Guidance
There is a generic definition of non-wood forest products (NWFPs), also known as non-timber forest products (NTFPs), in the glossary. However, because good practice information on harvesting levels and avoiding negative impacts is (at the time of writing) available only for the NWFPs listed below, only these products are explicitly included within the scope of this standard:
• Venison
• Wild boar/feral pig meat
• Moss
• Sap
• Tree seeds
• Christmas trees
• Bulbs
• Fungi
• Wild garlic.
The UKWAS Appendix of reference documents provides further information on good practice guidelines and codes of practice.
It is recognised that objective information on sustainable harvesting levels for other NWFPs is limited, and also that in the case of venison and wild boar/feral pig meat it might be desirable to harvest at a level that reduces the deer or wild boar/feral pig population to aid tree establishment and biodiversity. 
In all cases the owner/manager should give careful thought to the annual sustainable harvest and should be able to justify harvest levels based on their objectives and best available information. Where the information necessary to determine a sustainable harvesting level is not available, the owner/manager should not harvest this product.
Policies and procedures for lethal wildlife management activities should follow industry good practice. The owner/manager should consider adopting national standards/schemes such as the Scottish Quality Wild Venison (SQWV) Assurance Scheme in Scotland.
Both wildlife population-monitoring and evaluations of ecological impact should be proportionate to the scale and intensity of wildlife management activities but should also be sufficiently detailed to inform adaptive management.</t>
  </si>
  <si>
    <t>The owner/manager should update policies and procedures for lethal wildlife management activities if monitoring suggests that they are not meeting management objectives or if there is evidence of negative impacts on environmental values.
Methods for evaluating the ecological impact of wildlife management activities might include routine monitoring using the herbivore impact assessment method.
See also sections 1.1.3 (c), 1.1.7 and 1.1.8 regarding appropriate legal authority, section 2.3.3 in relation to protection from wild mammals, section 2.12.1 in relation to a wild deer management strategy, section 2.13.5 for Christmas trees, and section 4.10 in relation to game management.
Advice to owners/managers
It might be possible to certify other NWFPs not included in the list above if good practice on harvesting levels can be demonstrated. Owners/managers are advised to seek guidance from their certification body or group scheme manager.</t>
  </si>
  <si>
    <t>2.4.3b</t>
  </si>
  <si>
    <t>2.4.3b) Where venison or wild boar/feral pig meat are to be supplied as certified, the owner/manager has:
• Policies and procedures for lethal wildlife management activities with reference to animal welfare and public safety
• Procedures for monitoring the impacts of management activities on wildlife populations
• A general evaluation of the ecological impact of wildlife management activities.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</si>
  <si>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2.4.4</t>
  </si>
  <si>
    <t xml:space="preserve">2.4.4 Priority species shall not be harvested or controlled without the consent of the relevant statutory nature conservation and countryside agency.
Verifiers: 
• Discussion with the owner/manager
• Monitoring records
• Species inventories.
</t>
  </si>
  <si>
    <t>2.4.4 Priority species are:
a) Not commercially exploited
Example Verifiers
• Discussion with the owner/manager
• Monitoring records
• Species inventories
• Regulatory consent notices
• Specific licence issued by the relevant statutory body
• General Licence’s terms and conditions.</t>
  </si>
  <si>
    <t>No guidance</t>
  </si>
  <si>
    <t>Guidance
Consent is recognised through:
• Regulatory consent process and permission notices
• Adherence to appropriate General Licence terms and conditions.
Where no regulatory consent is required and there are no priority-species appropriate General Licences then good practice should be followed.</t>
  </si>
  <si>
    <t>2.4.4b</t>
  </si>
  <si>
    <t>2.4.4b) Only harvested or controlled with the consent of the relevant statutory body.
Example Verifiers
• Discussion with the owner/manager
• Monitoring records
• Species inventories
• Regulatory consent notices
• Specific licence issued by the relevant statutory body
• General Licence’s terms and conditions.</t>
  </si>
  <si>
    <t>Assessment of environmental impacts</t>
  </si>
  <si>
    <t>2.5.1 a)</t>
  </si>
  <si>
    <t>2.5.1 a) The impacts of new planting and other woodland plans on environmental values shall be assessed before operations are implemented, in a manner appropriate to the scale of the operations and the sensitivity of the site. 
Verifiers: 
• Management planning documentation
• Documented environmental impact assessment or Appropriate Assessment where such has been requested by the relevant forestry authority
• Documented environmental appraisals
• Discussion with the owner/manager
• Field observation.</t>
  </si>
  <si>
    <t>2.5.1 a) During woodland management planning, the positive and negative impacts of proposed operations on environmental values are assessed in a manner appropriate to their scale and the sensitivity of the site.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</si>
  <si>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GUIDANCE
The owner/manager should be aware of relevant legal requirements for environmental impact assessment.
Depending on scale and sensitivity the assessment of environmental impacts may be: 
∙ Brief environmental appraisals for planting or felling which might affect sites recognised for cultural, landscape, hydrological or ecological value 
∙ Ecological assessments of ancient semi-natural woodland and projections of their response to management and natural processes 
∙ Specific assessments for unusual and/or extensive operations 
∙ Checks against relevant country-level plans for priority habitats and species.
It may be appropriate to seek specialist advice on the potential impacts of operations, for example in relation to: 
∙Priority habitats and species 
∙Historic environment sites and landscapes 
∙ Flood risk and mitigation potential in accordance with local flood risk management plans or strategies</t>
  </si>
  <si>
    <t>Guidance
An assessment of potential impacts on environmental values as per requirement (a) should be carried out in all circumstances. The owner/manager should also be aware of relevant legal requirements for environmental impact assessment. Depending on scale and sensitivity, the assessment of environmental impacts can include:
• Information received during the consultation process (see section 2.3)
• Brief environmental appraisals for management practices or operations which might affect sites recognised for their cultural features, landscape, hydrological or ecological value or for their impact on priority habitats and species 
• Ecological assessments of ancient semi-natural woodland and projections of their response to management and natural processes
• Specific assessments for unusual and/or extensive operations
• Specific assessments for non-wood forest products. It might be appropriate to seek specialist advice on the potential impacts of operations, for example, in relation to:
• Statutory designated sites
• Priority habitats and species
• Raptor nest sites
• Historic environment sites and landscapes
• Flood risk and mitigation potential in accordance with local flood risk management plans or strategies.</t>
  </si>
  <si>
    <t>2.5.1 b)</t>
  </si>
  <si>
    <t>2.5.1 b) The results of the environmental assessments shall be incorporated into planning and implementation in order to avoid, minimise or repair adverse environmental impacts of management activities.  
Verifiers: 
• Management planning documentation
• Documented environmental impact assessment or Appropriate Assessment where such has been requested by the relevant forestry authority
• Documented environmental appraisals
• Discussion with the owner/manager
• Field observation.</t>
  </si>
  <si>
    <t>2.5.1b</t>
  </si>
  <si>
    <t>2.5.1b) The results of the environmental assessments are incorporated into planning and implementation in order to prevent adverse environmental impacts of management activities.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</si>
  <si>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2.5.2</t>
  </si>
  <si>
    <t xml:space="preserve">2.5.2 The impacts of woodland plans shall be considered at a landscape level, taking due account of the interaction with adjoining land and other nearby habitats.
Verifiers: 
• Management planning documentation
• Maps
• Discussion with the owner/manager.
</t>
  </si>
  <si>
    <t>2.5.2 The impacts of woodland plans are considered at a landscape level, taking due account of the interaction with adjoining land and nearby priority habitats and species.
Example Verifiers
• Management planning documentation
• Maps
• Discussion with the owner/manager
• Evidence of appropriate consultation with relevant organisations.</t>
  </si>
  <si>
    <t>GUIDANCE
In particular, planning including layout and designof woodland should take into account the following factors and action should be taken if required: 
∙The character of other woodland in the area 
∙ Needs or impacts of animals (both wild and domestic) which use both woodland and surrounding land 
∙ Impacts on flora in the woodland and on surrounding land 
∙Scale and pattern of open land 
∙ Habitats which are continuous from inside to outside the woodland (e.g. water courses)
 ∙Buffering of water courses and water bodies, and connectivity of riparian habitats 
∙Woodland margins as transitional habitats 
∙Linking open space within the woodland with similar habitats outside 
∙ The spread of invasive species into or out of the woodland 
∙ Impacts on natural features (e.g. wetlands, rock exposures, drainage patterns) 
∙ Catchment level impacts on water flows and flood risk 
∙ Nature of historic landscapes and relationships between historic environment sites inside and
outside the woodland 
∙Priority habitats and species.</t>
  </si>
  <si>
    <t>Guidance
In particular, planning including layout, design and management of woodland should take into account the following factors and action should be taken if required:
• The character of other woodland in the area
• Needs or impacts of animals (both wild and domestic) which use both woodland and surrounding land
• Impacts on flora in the woodland and on surrounding land
• Scale and pattern of open land
• Habitats which are continuous from inside to outside the woodland (e.g. water courses)
• Buffering of water courses and water bodies, and connectivity of riparian habitats
• Changes in hydrology including drainage both into or out of the adjoining woodland and priority habitat
• Woodland margins as transitional habitats
• Linking open space within the woodland to similar habitats outside the woodland
• The spread of invasive non-native species into or out of the woodland
• The potential spread of tree species onto priority habitats
• Impacts on natural features (e.g. wetlands, rock exposures, drainage patterns)
• Catchment level impacts on water flows and flood risk
• Nature of historic landscapes and relationships between historic environment sites inside and outside the woodland
• Priority habitats and species inside and outside the woodland.
See also sections 2.3.3 and 2.12.1.</t>
  </si>
  <si>
    <t>2.5.3 a)</t>
  </si>
  <si>
    <t>2.5.3 a) The owner/manager shall assess the potential negative impacts of natural hazards on the WMU, including drought, floods, wind, fire, invasive plant and animal species, and other pests and diseases. 
Verifiers: 
• Management planning documentation
• Discussion with the owner/manager.</t>
  </si>
  <si>
    <t>2.5.3</t>
  </si>
  <si>
    <t xml:space="preserve">2.5.3 a) The owner/manager assesses the potential negative impacts of natural hazards on the WMU, including drought, floods, wind, fire, non-native plant and animal species, and other pests and diseases.
Example Verifiers
• Management planning documentation
• Discussion with the owner/manager.
</t>
  </si>
  <si>
    <t>GUIDANCE
Evaluation should consider: 
∙Robust planting design 
∙Long-term forest resilience 
∙ Diversity of species, ages and distribution of open ground 
∙Flood hazard maps.</t>
  </si>
  <si>
    <t>Guidance
Evaluation should consider:
• Robust restructuring design
• Long-term forest resilience
• Diversity of species and ages
• Distribution of open ground
• Flood hazard maps
• Potential impact of windthrow.</t>
  </si>
  <si>
    <t>2.5.3 b)</t>
  </si>
  <si>
    <t>2.5.3 b) Planting and restructuring plans shall be designed to mitigate the risk of damage from natural hazards. 
Verifiers: 
• Management planning documentation
• Discussion with the owner/manager.</t>
  </si>
  <si>
    <t>2.5.3b</t>
  </si>
  <si>
    <t>2.5.3b) Management and restructuring plans are designed to mitigate the risk of damage from natural hazards.
Example Verifiers
• Management planning documentation
• Discussion with the owner/manager.</t>
  </si>
  <si>
    <t>Woodland creation</t>
  </si>
  <si>
    <t>2.6.1</t>
  </si>
  <si>
    <t>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t>
  </si>
  <si>
    <t>2.6.1 a) During woodland management planning, the impacts of proposed woodland establishment operations on environmental values are assessed in a manner appropriate to their scale and the sensitivity of the site.
Example Verifiers
• Management planning documentation including relevant consents
• Field surveys
• Discussion with the owner/manager
• Maps
• Field observation
• Evidence of appropriate consultation with relevant organisations.</t>
  </si>
  <si>
    <t>GUIDANCE
Economic goods should be understood in the widest sense and may include: 
∙Timber 
∙Non-timber woodland products 
∙CO2 sequestration 
∙Recreation 
∙Landscape renewal projects.
New woodlands should contribute to the conservationof neighbouring semi-natural woodland and other habitats.
Priority habitats and species should be protected and, where possible, enhanced.
Historic environment features should be identified andprotected.
The general aim should be to create a woodland that is sufficiently diverse to ensure long-term forest resilience.
A diverse woodland may be achieved through one or more of the following: 
∙Use of a diversity of species, clones and provenances 
∙Planting mixed stands 
∙Variation in site types and growth rates 
∙Phased planting 
∙Retention of open ground 
∙Design and creation of wind firm edges.</t>
  </si>
  <si>
    <t>Guidance
Economic goods should be understood in the widest sense and can include:
• Timber
• Non-wood forest products
• Carbon sequestration
• Recreation
• Landscape renewal projects.
Field surveys and relevant data sources should be used to inform woodland location and design and can include:
• The character of other woodland in the landscape
• Scale and pattern of open land within the landscape
• Peat depth and soil surveys
• Priority habitats and species assessments both within the WMU and for adjoining land
• Historical, archaeological and cultural features
• Local public and permissive access networks
• Presence of water courses and water bodies, and connectivity of riparian habitats within the landscape
• Water supplies
• Water chemistry, ecology and fisheries
• Breeding bird surveys.
To mitigate the risk of damage from natural hazards, assessments can include:
• Herbivore impacts
• Flood and drought risk
• Invasive non-native species
• Fire risk.
New woodlands should contribute to the conservation of neighbouring seminatural woodland and other habitats.
Priority habitats and species both within the WMU and on adjoining land should be protected and, where possible, enhanced.
Historic environment features should be identified and protected.</t>
  </si>
  <si>
    <t>The general aim should be to create a woodland that is sufficiently diverse to ensure long-term forest resilience.
A diverse woodland can be achieved through one or more of the following:
• Use of a diversity of species, clones and provenances
• Planting mixed stands
• Planting at variable spacings
• Variation in site types and growth rates
• Phased planting
• Retention of open ground to create rides or glades and along water courses
• Design and creation of wind-firm edges
• Woodland margins as transitional habitats
• Linking open space within the woodland to similar neighbouring habitats
• Retention and buffering of existing priority habitats.</t>
  </si>
  <si>
    <t>2.6.1b</t>
  </si>
  <si>
    <t>2.6.1b) New woodlands are located and designed in ways that will:
• Deliver economic goods and/or social benefits and/or ecosystem services
• Maintain or enhance the visual, cultural and environmental values and character of the wider landscape
• Ensure the creation of a diverse and resilient woodland over time, and
• Seek to mitigate against the risk of damage from natural hazards.
Example Verifiers
• Management planning documentation including relevant consents
• Field surveys
• Discussion with the owner/manager
• Maps
• Field observation
• Evidence of appropriate consultation with relevant organisations.</t>
  </si>
  <si>
    <t>2.6.2</t>
  </si>
  <si>
    <t>2.6.2 Planning and implementation of ground preparation and drainage works to achieve effective tree establishment avoids or minimises potential negative impacts including:
• Soil and soil carbon losses
• Damage to existing peatland, wetland, and water courses or bodies.
Example Verifiers
• Discussion with the owner/manager
• Management planning documentation including grant approvals
• Field observation.</t>
  </si>
  <si>
    <t>Guidance
The owner/manager should consider:
• Soil type
• Site topography
• Site hydrology
• Silvicultural outcomes.
The owner/manager should be able to justify management planning choices in relation to:
• Ground preparation methods
• Drainage plans
• Choice of ground cover vegetation on bare soils
• The movement of soil and/or changes in soil levels
• The protection of the hydrology relating to existing peatland, wetland, and water courses or bodies
• Water supplies
• Protection and management of water courses or bodies.
Owners/managers should demonstrate awareness of current good practice guidance.</t>
  </si>
  <si>
    <t>Woodland restructuring</t>
  </si>
  <si>
    <t>Woodland structure</t>
  </si>
  <si>
    <t>2.7.1</t>
  </si>
  <si>
    <t xml:space="preserve">2.7.1 Even-aged woodlands shall be gradually restructured to achieve an appropriately diverse mosaic of species, sizes, ages, spatial scales, and regeneration cycles. This structural diversity shall be maintained or enhanced.
Verifiers: 
• Management planning documentation
• Discussion with the owner/manager
• Maps
• Field observation.
</t>
  </si>
  <si>
    <t xml:space="preserve">2.7.1 Woodlands are managed or restructured to achieve an appropriate diversity of stand structure, species, sizes, ages, spatial scales, regeneration cycles and open space. This structural diversity is maintained or enhanced.
Example Verifiers
• Management planning documentation
• Discussion with the owner/manager
• Maps
• Field observation.
</t>
  </si>
  <si>
    <t>GUIDANCE
Restructuring should be planned and implemented in conformance with good forest design practice.
A greater degree of uniformity may be appropriate in very small woodlands.
In larger even-aged plantations, the age structure may be improved through: 
∙Phased felling 
∙ Prescribing restocking, which will provide options for further diversification and reduction in coupe size at the end of the next rotation 
∙ Designing future coupes with windfirm edges.
Smaller coupe sizes should be favoured for economic, environmental and social reasons.
Site factors favouring larger coupe sizes might include: 
∙Windthrow risk 
∙Landscape scale 
∙Historical plantation design 
∙Historic environment features 
∙Wildlife habitats.</t>
  </si>
  <si>
    <t>Guidance
Woodland management and/or restructuring should be planned to improve forest resilience and biodiversity and implemented in conformance with good forest design practice.
A greater degree of uniformity might be appropriate in very small woodlands.
In larger even-aged plantations, the structural diversity can be improved through:
• Phased felling
• Prescribing restocking which will provide options for further diversification and reduction in coupe size at the end of the next rotation
• Designing future coupes with windfirm edges
• Adoption of LISS
• Planning for future veteran trees and standing deadwood.
Smaller coupe sizes should be favoured for economic, environmental and social reasons.
Site factors favouring larger coupe sizes can include:
• Windthrow risk
• Landscape scale
• Historical plantation design
• Historic environment features
• Wildlife habitats.
All WMUs have the potential to be improved so, where appropriate, woodland restructuring provides opportunities for the creation of temporary and permanent open space and open ground habitats (see section 4.5.3). These can include:
• Creation, expansion and improvement of rides and glade networks
• Creation of transitional woodland edge habitat
• Buffering of water courses
• Linking with open ground habitats on adjoining land
• Creation of open spaces and views to protect, support or enhance heritage assets.
Woodland restructuring might also provide opportunities for the restoration of water courses and wetlands and to address water quality issues.
Pests or disease might temporarily reduce diversity. In such cases, the owner/manager should strive to restore or enhance diversity in a reasonable timeframe.</t>
  </si>
  <si>
    <t>Tree species selection</t>
  </si>
  <si>
    <t>2.8.1 a)</t>
  </si>
  <si>
    <t xml:space="preserve">2.8.1 a) The range of species selected for new woodlands, and natural or artificial regeneration of existing woodlands shall be suited to the site and shall take into consideration:
• Improvement of long-term forest resilience
• Management objectives
• Requirements for conservation and enhancement of biodiversity (see section 4)
• Requirements for enhancement and restoration of habitats (see section 4)
• Landscape character. 
Verifiers: 
• Discussion with the owner/manager demonstrates that consideration has been given to a range of species, including native species
• Evidence of Ecological Site Classification analysis
• Management planning documentation
• Field observation.
</t>
  </si>
  <si>
    <t>2.8.1 a) The range of species selected for new woodlands, and natural or artificial regeneration of existing woodlands is suited to the site and takes into consideration:
• Improvement of longterm forest resilience including the potential impacts of climate change
• Management objectives
• Requirements for conservation and enhancement of biodiversity (see section 4)
• Requirements for enhancement and restoration of habitats (see section 4)
• Landscape character.
Example Verifiers
• Discussion with the owner/manager demonstrates that consideration has been given to a range of species, including native species
• Evidence of Ecological Site Classification analysis
• Management planning documentation
• Field observation.</t>
  </si>
  <si>
    <t>GUIDANCE
As a general principle, management should at least maintain and where possible enhance species diversity of the woodland.
Larger WMUs will generally present more opportunities for species diversification.
In semi-natural woodlands, regeneration should restore the pre-harvesting stand composition or should create a greater range of species and structural variation appropriate to the woodland type. In ancient seminatural woodland, regeneration should be in accordance
with section 4.2.1. In other semi-natural woodland, regeneration should be in accordance with section 4.4.1.
In plantations on ancient woodland sites, regeneration should be in accordance with section 4.3.1.
Owners/managers should also be aware of the guidelines on species proportions and open ground in the UK Forestry Standard.
Results of research into site suitability of different species’ origins and provenances and their resilience to climate change should be used to assist species choice. Because of the uncertain effects of climate change, selecting a range of genotypes may be prudent.
Soil analyses and use of Forest Research’s Ecological Site Classification (ESC) tool may be helpful when considering economic and ecological resilience to climate change. It may also be appropriate to consider specialist advice for semi-natural woodlands, especially ancient semi-natural woodlands.
See also section 2.9.1 in relation to non-native species and section 4.7.1 in relation to natural regeneration and planting stock in semi-natural woodland and plantations on ancient woodland sites.</t>
  </si>
  <si>
    <t>Guidance
As a general principle, management should at least maintain and where possible enhance the species diversity of the woodland and individual stands.
Larger WMUs will generally present more opportunities for species diversification.
For production plantation forestry and on new woodland sites, the use of nonnative tree species might be appropriate to enhance climate change resilience.
For high conservation value woodlands identified in sections 4.1-4.4, regeneration with native species remains most appropriate and is consistent with a precautionary approach to maintaining conservation values.
In semi-natural woodlands, regeneration should restore the pre-harvesting stand composition or should create a greater range of species and structural variation appropriate to the woodland type.
In ancient semi-natural woodland, regeneration should be in accordance with section 4.2.
In other semi-natural woodland, regeneration should be in accordance with section 4.5.
In plantations on ancient woodland sites, regeneration should be in accordance with section 4.3.
Owners/managers should also be aware of the guidelines on species proportions and open ground in the UK Forestry Standard.
Results of research into site suitability of different species’ origin and provenance and their resilience to climate change should be used to assist species choice.
Because of the uncertain effects of climate change, selecting a range of genotypes might be prudent as might the use of natural regeneration where a range of genotypes is more naturally promoted.
Soil analyses and use of Forest Research’s Ecological Site Classification (ESC) tool might be helpful when considering economic resilience to climate change. It might also be appropriate to consider obtaining specialist advice for semi-natural woodlands, especially ancient semi-natural woodlands.
See also section 2.9 in relation to non-native species and section 4.8 in relation to natural regeneration and planting stock in semi-natural woodland and plantations on ancient woodland sites.</t>
  </si>
  <si>
    <t>2.8.1 b)</t>
  </si>
  <si>
    <t xml:space="preserve">2.8.1 b) Regeneration (natural or planted) shall restore stand composition in a timely manner to pre-harvesting or more natural conditions.
Verifiers: 
• Discussion with the owner/manager demonstrates that consideration has been given to a range of species, including native species
• Evidence of Ecological Site Classification analysis
• Management planning documentation
• Field observation. </t>
  </si>
  <si>
    <t>2.8.1b</t>
  </si>
  <si>
    <t xml:space="preserve">2.8.1b) Native species are preferred to non-native. If non-native species are used it is shown that they will clearly outperform nativespecies in meeting the owner’s objectives or in achieving long-term forest resilience.
Example Verifiers
• Discussion with the owner/manager demonstrates that consideration has been given to a range of species, including native species
• Evidence of Ecological Site Classification analysis
• Management planning documentation
• Field observation.
</t>
  </si>
  <si>
    <t>2.8.1 c)</t>
  </si>
  <si>
    <t xml:space="preserve">2.8.1 c) Native species shall be preferred to non-native. If non-native species are used it shall be shown that they will clearly outperform native species in meeting the owner’s objectives or in achieving long-term forest resilience. 
Verifiers: 
• Discussion with the owner/manager demonstrates that consideration has been given to a range of species, including native species
• Evidence of Ecological Site Classification analysis
• Management planning documentation
• Field observation. 
</t>
  </si>
  <si>
    <t>2.8.1c</t>
  </si>
  <si>
    <t xml:space="preserve">2.8.1c) Regeneration (natural or planted) restores stand composition in a timely manner to pre-harvesting or more natural conditions.
Example Verifiers
• Discussion with the owner/manager demonstrates that consideration has been given to a range of species, including native species
• Evidence of Ecological Site Classification analysis
• Management planning documentation
• Field observation.
</t>
  </si>
  <si>
    <t>2.8.1d</t>
  </si>
  <si>
    <t>2.8.1d) In woodlands identified in sections 4.1, 4.2 and 4.4:
• Native species are used for regeneration
• Natural regeneration of non-native trees is removed in a timely manner.
Example Verifiers
• Discussion with the owner/manager demonstrates that consideration has been given to a range of species, including native species
• Evidence of Ecological Site Classification analysis
• Management planning documentation
• Field observation.</t>
  </si>
  <si>
    <t>2.8.1e</t>
  </si>
  <si>
    <t>2.8.1e) In woodlands identified in section 4.3, regeneration of non-native trees is planned and managed to avoid threats to remnants and conservation features and to allow for increasing native woodland component.
Example Verifiers
• Discussion with the owner/manager demonstrates that consideration has been given to a range of species, including native species
• Evidence of Ecological Site Classification analysis
• Management planning documentation
• Field observation.</t>
  </si>
  <si>
    <t>Non-native species</t>
  </si>
  <si>
    <t>Introduction of non-native species</t>
  </si>
  <si>
    <t>2.9.1 a)</t>
  </si>
  <si>
    <t xml:space="preserve">2.9.1 a) Non-native tree species shall only be introduced to the WMU when evidence or experience shows that any invasive impacts can be controlled effectively. 
Verifiers: 
• Documented impact assessment of any introductions made after the first certification
• Discussion with the owner/manager
• Field observation.
</t>
  </si>
  <si>
    <t xml:space="preserve">2.9.1 a) Non-native tree species are only introduced to an individual woodland when evidence or experience shows that any invasive impacts can be controlled effectively.
Example Verifiers
•	Documented impact assessment of any introductions made after the first certification
•	Discussion with the owner/manager
•	Field observation.
</t>
  </si>
  <si>
    <t>GUIDANCE
Introductions refer to species not currently present in WMU.
The requirement includes the re-introduction of oncenative animals not currently present within the United Kingdom.
Owners/managers should be aware that introduced species may exhibit differing degrees of invasiveness  in different habitats or parts of the country.
Use of non-native biological control agents such as Rhizophagus grandis may be desirable to control non-native pests.
Game species may be introduced if managed in accordance with section 4.9.</t>
  </si>
  <si>
    <t>Guidance
‘Introductions’ refers to species not currently present in an individual woodland.
The use of non-native species might be appropriate for a number of reasons, not least building forest resilience to the effects of climate change. The relative benefits of introductions should be balanced against the risk of any unintended consequences, for example, the wider spread of any introductions where this is not desirable.
The requirement includes the re-introduction of once-native animals not currently present within the United Kingdom.
Owners/managers should be aware that introduced species might exhibit differing degrees of invasiveness in different habitats or parts of the country.
Use of non-native biological control agents such as Rhizophagus grandis might be desirable to control non-native pests.
Game species may be introduced if managed in accordance with section 4.10.
In relation to requirement (c), see also section 4.3.1 on PAWS.</t>
  </si>
  <si>
    <t>2.9.1 b)</t>
  </si>
  <si>
    <t>2.9.1 b) Other non-native plant and animal species shall only be introduced if they are non-invasive and bring environmental benefits. 
Verifiers: 
• Documented impact assessment of any introductions made after the first certification
• Discussion with the owner/manager
• Field observation.</t>
  </si>
  <si>
    <t>2.9.1b</t>
  </si>
  <si>
    <t xml:space="preserve">2.9.1b)	Non-native tree species are not introduced to woodland identified in sections 4.1, 4.2 and 4.4.
Example Verifiers
•	Documented impact assessment of any introductions made after the first certification
•	Discussion with the owner/manager
•	Field observation.
</t>
  </si>
  <si>
    <t>2.9.1 c)</t>
  </si>
  <si>
    <t>2.9.1 c) All new introductions shall be carefully monitored, and effective mitigation measures shall be implemented to control negative impacts outside the area in which they are established. 
Verifiers: 
• Documented impact assessment of any introductions made after the first certification
• Discussion with the owner/manager
• Field observation.</t>
  </si>
  <si>
    <t>2.9.1c</t>
  </si>
  <si>
    <t xml:space="preserve">2.9.1c)	Non-native trees species are only introduced to woodland identified in section 4.3 if, compared with the non-native species they are replacing, they will bring additional biodiversity benefits and will not degrade the potential for restoration to site-native species.
Example Verifiers
•	Documented impact assessment of any introductions made after the first certification
•	Discussion with the owner/manager
•	Field observation.
</t>
  </si>
  <si>
    <t>2.9.1d</t>
  </si>
  <si>
    <t xml:space="preserve">2.9.1d)	Other non-native plant and animal species are only introduced if they are non- invasive, bring environmental benefits and all regulatory requirements are met.
Example Verifiers
•	Documented impact assessment of any introductions made after the first certification
•	Discussion with the owner/manager
•	Field observation.
</t>
  </si>
  <si>
    <t>2.9.1e</t>
  </si>
  <si>
    <t xml:space="preserve">2.9.1e)	All new introductions are carefully monitored, and effective mitigation measures are implemented to control negative impacts outside the area in which they are established.
Example Verifiers
•	Documented impact assessment of any introductions made after the first certification
•	Discussion with the owner/manager
•	Field observation.
</t>
  </si>
  <si>
    <t>Silvicultural systems</t>
  </si>
  <si>
    <t>2.10.1 a)</t>
  </si>
  <si>
    <t>2.10.1 a) Appropriate silvicultural systems shall be adopted which are suited to species, sites, wind risk, tree health risks and management objectives and which stipulate soundly-based planting, establishment, thinning, felling and regeneration plans. 
Verifiers: 
• Management planning documentation
• Discussion with the owner/manager
• Field observation.</t>
  </si>
  <si>
    <t>2.10.1</t>
  </si>
  <si>
    <t xml:space="preserve">2.10.1 a) Appropriate silvicultural systems are adopted which are suited to species, sites, windthrow risk, tree health risks and management objectives and which stipulate soundly based planting, establishment, thinning, felling and regeneration plans.
Example Verifiers
•	Management planning documentation
•	Discussion with the owner/manager
•	Field observation.
</t>
  </si>
  <si>
    <t>GUIDANCE
The choice of silvicultural system should take into account: 
∙Long-term forest resilience 
∙Silvicultural characteristics of the species 
∙Management objectives 
∙ Site limitations including potential growth rates and wind firmness 
∙Intended stem size and quality 
∙Current and future markets for timber products 
∙Impacts on the landscape and wildlife 
∙Age-structure and felling plan of nearby woodlands 
∙ Ecological processes and natural disturbance regime for that woodland type 
∙Historical management practices 
∙Views of local people.
Use of lower-impact silvicultural systems may not be appropriate where there is evidence that clearfelling is necessary for the conservation of priority habitats or species.</t>
  </si>
  <si>
    <t>Guidance
The choice of silvicultural system should take into account:
•	Long-term forest resilience
•	Carbon sequestration and storage in trees and soils across the WMU
•	The carbon impacts of the operational requirements of differing silvicultural systems
•	Silvicultural characteristics of the species
•	Management objectives
•	Site limitations including potential growth rates and wind firmness
•	Intended stem size and quality
•	Current and future markets for timber products
•	Impacts on the landscape and wildlife
•	Impacts on historic environment sites
•	Age-structure and felling plan of nearby woodlands
•	Ecological processes and natural disturbance regime for that woodland type
•	Historical management practices
•	Views of local people.
The choice of woodland management approach should be made clear in management planning as this determines subsequent thinning and operational regimes.
Use of LISS might not be appropriate where there is evidence that clearfelling is necessary for the conservation of priority habitats or species.
In relation to requirement (b), see also section 2.7 in relation to stand structure.</t>
  </si>
  <si>
    <t>2.10.1 b)</t>
  </si>
  <si>
    <t>2.10.1 b) Where species, sites, wind risk, tree health risk and management objectives allow, a range of silvicultural approaches, and in particular lower impact silvicultural systems, shall be adopted with the aim of diversifying ages, species and stand structures. 
Verifiers: 
• Management planning documentation
• Discussion with the owner/manager
• Field observation.</t>
  </si>
  <si>
    <t>2.10.1b</t>
  </si>
  <si>
    <t xml:space="preserve">2.10.1b) Where species, sites, windthrow risk, tree health risk and management objectives allow, a range of silvicultural approaches, and in particular LISS, are adopted with the aim of diversifying ages, species and stand structures.
Example Verifiers
•	Management planning documentation
•	Discussion with the owner/manager
•	Field observation.
</t>
  </si>
  <si>
    <t>2.10.2 a)</t>
  </si>
  <si>
    <t>2.10.2 a) In semi-natural woodland lower impact silvicultural systems shall be adopted. All felling shall be in accordance with the specific guidance for that type of woodland in the relevant Forestry Commission Practice Guide. 
Verifiers: 
• Management planning documentation
• Discussion with the owner/manager
• Field observation.</t>
  </si>
  <si>
    <t>2.10.2a</t>
  </si>
  <si>
    <t>a) In semi-natural woodland, LISS are adopted. All felling is in accordance with specific good practice guidance for  that type of woodland.
Example Verifiers:
Management planning documentation
• Discussion with the owner/manager
• Field observation</t>
  </si>
  <si>
    <t>GUIDANCE
For areas with priority habitats and species, consider consulting with relevant species and habitat experts in statutory nature conservation and countryside agencies or NGOs.
There may be practical or biodiversity enhancement reasons for clearfelling in some semi-natural woodlands, but owners/managers should be aware that best practice guidance for semi-natural woodlands managed as high forest generally advises small coupe fellings which, depending on the type of woodland,  may be up to around 2 ha in size.</t>
  </si>
  <si>
    <t>Guidance
For areas with priority habitats and species, consider consulting with relevant species and habitat experts in statutory nature conservation and countryside agencies or NGOs.
There might be practical or biodiversity enhancement reasons for clearfelling in some semi-natural woodlands, but owners/managers should be aware that good practice guidance for semi-natural woodlands managed as high forest generally advises using small coupe fellings. 
An appropriate woodland management approach should be chosen for seminatural woodlands and made clear in management planning as this determines subsequent thinning and operational regimes</t>
  </si>
  <si>
    <t>2.10.2 b)</t>
  </si>
  <si>
    <t>2.10.2 b) In semi-natural woodlands over 10 ha, no more than 10% shall be felled in any five-year period unless justified in terms of biodiversity enhancement or lower impact. 
Verifiers: 
• Management planning documentation
• Discussion with the owner/manager
• Field observation.</t>
  </si>
  <si>
    <t>2.10.2b</t>
  </si>
  <si>
    <t>b)In semi-natural woodlands over 10 ha, no more than 10% is felled in any five-year period unless ustified in terms of biodiversity enhancement or lower impact.
Example Verifiers:
Management planning documentation
• Discussion with the owner/manager
• Field observation</t>
  </si>
  <si>
    <t>Conservation</t>
  </si>
  <si>
    <t>2.11.1 a)</t>
  </si>
  <si>
    <t>2.11.1 a) Management planning shall identify a minimum of 15% of the WMU where management for conservation and enhancement of biodiversity is the primary objective. 
Verifiers: 
• Management planning documentation including maps
• Field observation.</t>
  </si>
  <si>
    <t xml:space="preserve">2.11.1 a) Management planning identifies a minimum of 15% of the WMU to be managed for conservation and enhancement of biodiversity as the primary objective.
This includes all biodiversity areas and features identified in the following sections:
•	Statutory nature conservation sites (section 4.1)
•	Ancient semi-natural woodlands (section 4.2)
•	Plantations on ancient woodland sites (section 4.3)
•	Other priority habitats (section 4.4)
•	Other woodlands and semi-natural habitats (section 4.5)
•	Natural reserves (section 4.7.2)
•	Long-term retentions (section 4.7.3).
Example Verifiers
•	Management planning documentation including maps
•	Field observation.
</t>
  </si>
  <si>
    <t>GUIDANCE
Where areas and features identified in (b) comprise less than 15% of the WMU, additional areas should be identified.
The balance of areas managed with conservation and enhancement of biodiversity as a major objective may include: 
∙Natural reserves 
∙Long-term retentions 
∙Riparian zones integral to the WMU 
∙Lower-impact silvicultural systems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(b) may fall into more than one category but can only be counted once towards the 15% of the WMU managed with conservation and enhancement of biodiversity as the major objective.</t>
  </si>
  <si>
    <t>Guidance
Where areas and features identified in (a) comprise more than 15% of the WMU, all of these areas should be managed for conservation and enhancement of biodiversity as the primary objective.
Where areas and features identified in (a) comprise less than 15% of the WMU, additional areas should be identified.
The balance of areas managed with conservation and enhancement of biodiversity as a major objective may include:
•	Natural reserves
•	Long-term retentions
•	Riparian zones integral to the WMU
•	LISS
•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(a) might fall into more than one category but can only be counted once towards the 15% of the WMU managed with conservation and enhancement of biodiversity as the major objective.
The minimum areas for semi-natural habitat and areas where biodiversity is the primary objective are there for guidance and should not be viewed as ‘ceilings’ to continual biodiversity improvement or enhancement across the WMU as a whole.
Many species, including priority species, use the wider woodland habitat and careful woodland management is often beneficial for these species.
Management might be aimed at a specific species or take the form of management of habitats to benefit wider biodiversity.
Where the primary objective is not conservation or biodiversity, management planning should demonstrate where such synergies can be achieved.
Opportunities to link to wider landscape ecological networks should be identified and factored into management planning for the woodland.</t>
  </si>
  <si>
    <t>Examples can include:
•	Management to favour and protect red squirrels or nesting sites for raptors within commercial woodlands
•	Protection and management of woodland grouse lekking areas within commercial woodlands
•	Management of ride edges and alongside forest roads to promote invertebrates and bird interest
•	Management of historic buildings or features that also provide roosts for bats
•	Enhancement and expansion of wetland, riparian areas and water courses to improve their biodiversity value
•	Promotion and protection of veteran trees and deadwood components.
The areas included in this requirement contribute to the conservation area network.</t>
  </si>
  <si>
    <t>2.11.1 b)</t>
  </si>
  <si>
    <t xml:space="preserve">2.11.1 b) This shall include conservation areas and features identified in the following sections:
• Statutory designated sites (section 4.1)
• Ancient semi-natural woodland (section 4.2)
• Plantations on ancient woodland sites (section 4.3)
• Other valuable semi-natural habitats (section 4.4) 
• Areas and features of critical importance for watershed management or erosion control (section 4.5)
• Natural reserves (section 4.6.1)
• Long-term retentions and/or areas managed under lower impact silvicultural systems (LISS) (section 4.6.2). 
Verifiers: 
• Management planning documentation including maps
• Field observation.
</t>
  </si>
  <si>
    <t>2.11.1b</t>
  </si>
  <si>
    <t xml:space="preserve">2.11.1b) Throughout the WMU, management planning identifies additional opportunities where conservation and the enhancement of biodiversity may be achieved alongside other objectives.
Example Verifiers
•	Management planning documentation including maps
•	Field observation.
</t>
  </si>
  <si>
    <t>2.11.2 a)</t>
  </si>
  <si>
    <t>2.11.2 a) Management strategies and actions shall be developed to maintain and, where possible, enhance the areas and features of high conservation value identified in the following sections:
• Statutory designated sites (section 4.1)
• Ancient semi-natural woodland (section 4.2)
• Plantations on ancient woodland sites (section 4.3)
• Areas and features of critical importance for watershed management or erosion control (section 4.5). 
Verifiers: 
• Management planning documentation
• Discussion with the owner/manager
• Specialist surveys.</t>
  </si>
  <si>
    <t>2.11.2</t>
  </si>
  <si>
    <t xml:space="preserve">2.11.2 a) Management strategies and actions are developed to maintain and, where possible, improve the condition of areas and features of high conservation value identified in the following sections:
•	Statutory nature conservation sites (section 4.1)
•	Ancient semi-natural woodland (section 4.2)
•	Plantations on ancient woodland sites (section 4.3)
•	Other priority habitats (section 4.4)
•	Areas and features of critical importance for watershed management or erosion control (section 4.6).
Example Verifiers
•	Management planning documentation
•	Discussion with the owner/manager
•	Field surveys
•	Maps.
</t>
  </si>
  <si>
    <t>GUIDANCE
Areas and features of high conservation value may not always be well mapped. The owner/manager should therefore consider the need for specialist surveys to confirm the presence of areas and features of high conservation value in order to apply the precautionary
approach when developing management strategies and actions.</t>
  </si>
  <si>
    <t>Guidance
Areas and features of high conservation value should be mapped and this might require specialist surveys. The owner/manager should therefore consider the need for specialist surveys appropriately timed to confirm the presence of areas and features of high conservation value in order to apply the precautionary approach when developing management strategies and actions.
Recording the location and condition of these areas and features may be carried out on an ongoing basis, provided that it has been completed for an area prior to significant woodland management operations taking place.
Note that the definition of high conservation value used in this standard goes beyond biodiversity conservation. Areas and features identified in section 4.6 on watershed management and erosion control are included because they represent critical ecosystem services which must be conserved.
The areas included in this requirement contribute to the conservation area network.</t>
  </si>
  <si>
    <t>2.11.2 b)</t>
  </si>
  <si>
    <t>2.11.2 b) Management strategies and actions shall be developed in consultation with statutory bodies, interested parties and experts. 
Verifiers: 
• Management planning documentation
• Discussion with the owner/manager
• Specialist surveys.</t>
  </si>
  <si>
    <t>2.11.2b</t>
  </si>
  <si>
    <t xml:space="preserve">2.11.2b) Management strategies and actions are developed in consultation with statutory bodies, interested parties and experts.
Example Verifiers
•	Management planning documentation
•	Discussion with the owner/manager
•	Field surveys
•	Maps.
</t>
  </si>
  <si>
    <t>2.11.2c</t>
  </si>
  <si>
    <t xml:space="preserve">2.11.2c) Records are kept of the location and condition of these areas and features of high conservation value.
Example Verifiers
•	Management planning documentation
•	Discussion with the owner/manager
•	Field surveys
•	Maps.
</t>
  </si>
  <si>
    <t>Protection</t>
  </si>
  <si>
    <t>2.12.1</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</si>
  <si>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licence.
</t>
  </si>
  <si>
    <t>2.12.1 a)	Management of wild deer is based on a strategy that identifies the management objectives and aims to regulate the impact of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</si>
  <si>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GUIDANCE
For larger organisations and WMUs, the strategy should be in writing. This requirement may involve the setting of cull targets and should involve the membership of a Deer Management Group where appropriate.</t>
  </si>
  <si>
    <t>Guidance
For larger organisations and WMUs, the strategy should be in writing.
This requirement can involve the setting of cull targets with deer management groups and/or statutory bodies and forestry authorities and should involve the membership of a deer management group where appropriate.
Use of non-toxic ammunition will eliminate lead contamination of venison and venison-based food products and the diffuse pollution of lead into the wider environment.</t>
  </si>
  <si>
    <t>2.12.1b</t>
  </si>
  <si>
    <t>2.12.1b)	Non-toxic ammunition is used in the management of wild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</si>
  <si>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2.12.2</t>
  </si>
  <si>
    <t xml:space="preserve">2.12.2 There shall be an emergency response plan appropriate to the level of risk.
Verifiers: 
• Discussion with the owner/manager 
• Emergency response plans
• In sites with high risk of fire, evidence of contact with the fire and rescue service and that their advice has been taken into consideration.
</t>
  </si>
  <si>
    <t xml:space="preserve">2.12.2 There is an emergency response plan appropriate to the level of risk.
Example Verifiers
•	Discussion with the owner/manager
•	Emergency response plans
•	In sites with a high risk of fire, evidence of contact with the fire and rescue service and that their advice has been taken into consideration.
</t>
  </si>
  <si>
    <t>GUIDANCE
Incidents may include: 
∙Fire 
∙Extreme weather events 
∙Outbreaks of pests, diseases or invasive species 
∙Accidents ∙∙Chemical spills and other pollution.
Where appropriate, plans may be as simple as a reference card, but as a minimum should include: 
∙Responsibilities for action 
∙Contact details 
∙Emergency procedures.
Plans should take into account FISA best practice guidance and issues such as the remoteness of some WMUs, which may affect both communication and the ability of emergency services to reach sites in a timely manner.</t>
  </si>
  <si>
    <t>Guidance
Incidents can include:
•	Fire
•	Extreme weather events
•	Outbreaks of pests, diseases or spread of invasive non-native species
•	Accidents
•	Chemical spills and other pollution.
Where appropriate, plans may be as simple as a reference card, but as a minimum should include:
•	Responsibilities for action
•	Contact details
•	Emergency procedures.
Plans should take into account FISA good practice guidance and issues such as the remoteness of some WMUs, which might affect both communication and the ability of emergency services to reach sites in a timely manner.</t>
  </si>
  <si>
    <t>2.12.3</t>
  </si>
  <si>
    <t xml:space="preserve">2.12.3 The choice of tree protection methods and the products selected to achieve effective woodland establishment are appropriate to the herbivore risk and minimise environmental impacts.	
Example Verifiers
•	Discussion with the owner/manager
•	Herbivore population and impact surveys and risk assessment
•	Field observation
•	Policy documents
•	Evidence that recyclable products have been placed into a suitable recycling system.	</t>
  </si>
  <si>
    <t>Guidance
When choosing an appropriate tree protection method, owner/managers should consider the lifetime costs including the requirement to remove redundant materials from the woodland.
Wildlife management and/or fencing might be a more suitable option than individual tree protection for larger areas and dense planting might also provide a more suitable option for smaller areas.
Where tree shelters or vole guards are used, consideration should be given to using:
•	Recycled and readily recyclable materials
•	Biodegradable materials
•	Products made from sustainable natural materials rather than oil-based plastics.
The use of non-recyclable or non-biodegradable products should be avoided.
Managers should be aware that not all biodegradable plastics will degrade in the woodland environment and might require industrial composting to break down which will require their collection before they begin to break up.
See also sections 2.12.1 in relation to deer, 3.6. on fencing and 3.7 in relation to waste.</t>
  </si>
  <si>
    <t>2.12.4</t>
  </si>
  <si>
    <t xml:space="preserve">2.12.4 There is a biosecurity policy appropriate to the level of risk.
Example Verifiers
•	Discussion with the owner/manager
•	Biosecurity plan
•	Procurement policy.	
</t>
  </si>
  <si>
    <t>Guidance
Owners/managers should consider biosecurity measures when:
•	Ordering and purchasing plants and materials
•	Planning operations where a pest or disease may be present
•	Letting and managing sporting and other leases or agreements.
Biosecurity involves preventing the spread of tree diseases such as larch and ash dieback, non-native plants such as Himalayan balsam and
Japanese knotweed, and species such as North American signal crayfish and killer shrimp.
Owners/managers should also be aware of the potential to import new pests and diseases to the UK. For example, Xylella fastidiosa.
UK-grown planting stock, preferably from seed sourced in the UK, should be sourced where it is available, commercially viable and aligned with management objectives.
Where possible, trees should be sourced from a nursery that is compliant with the Plant Health Management Standard.
Where stock is imported, good practice and protocols regarding quarantine periods and treatments should be followed.
See also section 4.8 on local native seed sources.</t>
  </si>
  <si>
    <t>Conversion</t>
  </si>
  <si>
    <t>Conversion
Advice to owners/managers.
Owners/ managers should be aware that the introduction of the European Union Deforestation-free products Regulation (EUDR) will have implications for UK forest owners and wood processors.
As the name suggests, the regulation aims to ensure that the production of commodities such as timber and agricultural products entering the EU market has not contributed to deforestation or forest degradation. Because the UK exports timber products into the EU, the EUDR will have an impact on UK forestry supply-chains as, under the Regulation, any operator or trader who places these commodities on the EU market, or exports from it, must be able to prove that the products do not originate from recently deforested land or have contributed to forest degradation. Compliance is required by the end of 2024.
Both the FSC and PEFC schemes are developing mechanisms to support owners/managers to comply with the EUDR. In conforming with the EUDR, it is possible that requirements and the definitions of ‘conversion’ used by the certification schemes will change and no longer be aligned with UKWAS requirements.
Timber exports from Great Britain into Northern Ireland or from Northern Ireland into Great Britain might also be subject to requirements additional to those in this standard or those of the certification schemes.
Therefore, where owners/managers are planning any conversion they need to have in place a process to be aware of and conform to current legal and/or relevant certification scheme requirements relating to conversion.</t>
  </si>
  <si>
    <t>2.13.1 a)</t>
  </si>
  <si>
    <t xml:space="preserve">2.13.1 a) Woodland identified in sections 4.1-4.3 shall not be converted to plantation or non-forested land. 
Verifiers: 
• No evidence of conversion
• Field observation
• Discussion with the owner/manager
• Management planning documentation.
</t>
  </si>
  <si>
    <t>2.13.1</t>
  </si>
  <si>
    <t>2.13.1 A process is in place to be aware of and conform to current legal and/or relevant certification scheme requirements relating to conversion.	
Example Verifiers
•	Conversion data
•	Management planning documentation
•	Discussion with the owner/manager.</t>
  </si>
  <si>
    <t>GUIDANCE
Certification of converted ancient and other seminatural woodlands may be allowed in circumstances where sufficient evidence is submitted to the certification body that the owner/manager is not responsible directly or indirectly for such conversion.
Woodland removal to facilitate infrastructure or built development which is not integral to the management of the rest of the woodland cannot meet this requirement.</t>
  </si>
  <si>
    <t>Guidance
This requirement is to ensure that owners/managers considering conversion are up to date with current legal and/or relevant certification scheme requirements relating to conversion.
The conversion assessment process should ensure that requirements relating to conversion are identified and reviewed at the planning stage and prior to works commencing. Owners/managers should also be aware that legal and/or scheme requirements might change during the course of a planned conversion.</t>
  </si>
  <si>
    <t>2.13.1 b)</t>
  </si>
  <si>
    <t>2.13.1 b) Areas converted from ancient and other semi-natural woodlands after 1994 shall not normally qualify for certification. 
Verifiers: 
• No evidence of conversion
• Field observation
• Discussion with the owner/manager
• Management planning documentation.</t>
  </si>
  <si>
    <t>2.13.2a</t>
  </si>
  <si>
    <t>2.13.2 a) Conversion to non-forested land shall take place only in certain limited circumstances as set out in this requirement. 
Verifiers: 
• Transition plan
• Management planning documentation for the converted area after felling
• Records of planning process and discussions
• Consultation with interested parties
• Monitoring records
• Environmental impact assessment process documentation.</t>
  </si>
  <si>
    <t>2.13.2</t>
  </si>
  <si>
    <t xml:space="preserve">2.13.2 a)	The woodland types identified in sections 4.1-4.4 are not converted to plantation or non-forested land through loss or degradation.
Example Verifiers
•	No evidence of conversion
•	Field observation
•	Discussion with the owner/manager
•	Management planning documentation
•	Conversion data.	</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</si>
  <si>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may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See also section 4.4.2 in relation to restoration of small-scale habitats within a woodland matrix.
Advice to owners/managers
Only timber felled in accordance with this requirement can be certified.
Owners/managers are advised to seek guidance from their certification body or group scheme manager.</t>
  </si>
  <si>
    <t>Guidance
Conversion of woodland type refers to a change from ASNW or wooded priority habitat to plantation and/or from ASNW, wooded priority habitat or PAWS to non- forested land and/or the degradation of these woodland types.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ecological- and biodiversity-based areas this could include a loss or decline of priority species or important structural or ecological functions. Monitoring and avoiding degradation leading to conversion is best achieved through following best practice and appropriate management planning (see section 2.2.1).
The inclusion within certified areas of historical conversions depends on their date of inclusion within a certificate, the date of conversion and scheme-specific requirements regarding remediation and/or mitigation of that conversion. The conversion assessment system should also determine whether historically converted areas are eligible to be certified.</t>
  </si>
  <si>
    <t>2.13.2 b) The new land use shall be more valuable than any type of practicably achievable woodland cover in terms of its biodiversity, landscape or historic environment benefits, and all of the following conditions shall be met:
• The woodland is not identified as of high conservation value in sections 4.1-4.3 and 4.5, nor identified as contributing to the cultural and historical values in section 4.8. 
• There is no evidence of unresolved substantial dispute.
• The conversion and subsequent site management protect and substantially enhance at least one of the following:
o The status and condition of priority species and habitats
o Important landscape features and character
o Important historic environment features and character
o Important carbon stores.
• The subsequent management of the converted area shall be integrated with the rest of the WMU. 
Verifiers: 
• Transition plan
• Management planning documentation for the converted area after felling
• Records of planning process and discussions
• Consultation with interested parties
• Monitoring records
• Environmental impact assessment process documentation.</t>
  </si>
  <si>
    <t xml:space="preserve">2.13.2b)	Based on best available information, accurate data (including conversion dates) are compiled for all conversion of woodland types identified in (a) that have occurred since 1 December 1994.	
Example Verifiers
•	No evidence of conversion
•	Field observation
•	Discussion with the owner/manager
•	Management planning documentation
•	Conversion data.	</t>
  </si>
  <si>
    <t>2.13.3</t>
  </si>
  <si>
    <t>2.13.3 a) Woodland areas shall be converted to areas used solely for Christmas tree production only where conversion is consistent with other requirements of this certification standard, including the need to leave open space, and in accordance with any approved management plan from the relevant forestry authority, or when clearance is required for non-forestry reasons such as a wayleave agreement. 
Verifiers: 
• Field observation
• Management records.</t>
  </si>
  <si>
    <t xml:space="preserve">2.13.3 a) Woodland types not protected from conversion in section 2.13.2 are converted to non-forested land only in certain limited circumstances as set out in this requirement.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
</t>
  </si>
  <si>
    <t>GUIDANCE
The requirement restricting conversion relates to use for growing Christmas trees of less than 4 metres in height.
The chemicals regime for Christmas trees must meet all the requirements of section 3.4.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∙Thinnings from forest tree crops 
∙Tops from harvested forest tree crops 
∙Trees grown by interplanting of forest tree crops 
∙Mature trees (&gt;4 m height) 
∙ Trees which have regenerated onto, and have been harvested from, adjacent open land in the interest of maintaining its biodiversity or landscape value, and provided that the adjacent area is managed as part of the woodland management unit.
Christmas trees grown as a horticultural or nursery crop are outside the scope of this certification standard.</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</si>
  <si>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might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To check whether an area has significantly high soil-carbon stock, a number of online and other resources are available to provide an initial indication. Where a more detailed investigation is warranted, reference should be made to higher resolution maps and/or site surveys by relevant specialists.
Any restoration should be planned to minimise disturbance and damage to soil- carbon stock.
See also section 4.5.2 in relation to restoration of small-scale habitats within a woodland matrix.
Advice to owners/managers
For proposed changes of land use exceeding 5% of the woodland type in the WMU by area or 500 hectares in total, owners/managers are advised to contact their certification scheme to check for specific scheme requirements and to request prior approval.</t>
  </si>
  <si>
    <t>2.13.3 b) Christmas trees shall be grown using traditional, non-intensive techniques. 
Verifiers: 
• Field observation
• Management records.</t>
  </si>
  <si>
    <t>2.13.3b</t>
  </si>
  <si>
    <t>2.13.3b) The new or restored land use is more valuable in terms of its biodiversity, landscape or historic environment
benefits, and all the following conditions are met:
•	The change in land use does not destroy areas of significantly high carbon stock
•	The woodland is not identified as of high conservation value in section 4.6, nor identified as contributing to the cultural and historical or community values in sections 4.9 and 5.1.4
•	There is no evidence of unresolved substantial dispute
•	The change in land use and subsequent site management protect and substantially enhance at least one of the following:
o	The condition of priority habitats and species
o	The condition of statutory designated sites
o	Important landscape features and character
o	Important historic environment features and character
o	Important carbon stores
•	The subsequent management of the area is integrated with the rest of the WMU
•	There is no overall negative impact on economic benefit across the WMU as a whole.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</si>
  <si>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2.13.3c</t>
  </si>
  <si>
    <t>2.13.3c) Any planned change in land use that involves the conversion of a woodland type to non-forested land, exceeding 5% of the woodland type in the WMU by area or 500 ha in total, whichever is the least, takes place only with the prior approval of the relevant certification scheme(s)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</si>
  <si>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2.13.4</t>
  </si>
  <si>
    <t xml:space="preserve">2.13.4 a) Non-woodland area types identified in sections 4.1, 4.4, 4.6, 4.9 and 5.1.4 are not converted through loss or degradation unless the removal or addition of trees is justified to protect, maintain or enhance their features or function.
Example Verifiers
•	No evidence of conversion
•	Field observation
•	Discussion with the owner/manager
•	Management planning documentation
•	Conversion data.
</t>
  </si>
  <si>
    <t>Guidance
Non-woodland area types are those areas whose identification or designation is not dependent on, or related directly to, woodland features e.g. open-ground priority habitats or cultural or historic features.
Conversion of area types means the change from, or degradation of, the identified area type or function e.g. a change from an identified priority habitat, from a designated historic or cultural area, or the removal of a private water supply.
The retention, removal or addition of trees on non-woodland area types can be acceptable where this is considered important to protect, maintain or enhance the features or function of the non-woodland area types (see sections 2.6, 2.13.1 and 2.13.3).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cultural and historical areas this could include their loss, decline or damage to key features.
For watersheds this could include a loss of ecosystem function or for private water supplies an impact on supply. Monitoring and avoiding degradation leading to conversion is best achieved through following best practice and appropriate management planning (see section 2.2.1).</t>
  </si>
  <si>
    <t xml:space="preserve">2.13.4b) Based on best available information, accurate data (including conversion dates) are compiled on all conversions of non-woodland area types identified in sections 4.1 and 4.4, and areas identified in sections 4.6, 4.9 and 5.1.4 that have occurred since 31 December 2020.
Example Verifiers
•	No evidence of conversion
•	Field observation
•	Discussion with the owner/manager
•	Management planning documentation
•	Conversion data.
</t>
  </si>
  <si>
    <t>2.13.5</t>
  </si>
  <si>
    <t xml:space="preserve">2.13.5 Woodland areas are converted to areas used solely for Christmas tree or short rotation coppice production only where conversion is consistent with other requirements of this certification standard, including the need to leave open space, and in accordance with any approved management plan from the relevant forestry authority.	
Example Verifiers
•	Field observation
•	Management records.	
</t>
  </si>
  <si>
    <t>Guidance
Christmas trees or short rotation coppice grown intensively as temporary crops are outside the scope of this certification standard.
The integrated pest management and fertiliser regime must meet all the requirements of sections 3.4 and 3.5.
In relation to Christmas trees, the requirement restricting conversion applies to areas used for growing trees of less than 4 metres in height.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	Thinnings from forest tree crops
•	Tops from harvested forest tree crops
•	Trees grown by interplanting of forest tree crops
•	Mature trees (&gt;4 m height)
•	Trees which have regenerated onto, and have been harvested from, adjacent open land in the interest of maintaining its biodiversity or landscape value, and provided that the adjacent area is managed as part of the woodland management unit.</t>
  </si>
  <si>
    <t>Implementation, amendment and revision of the plan</t>
  </si>
  <si>
    <t>2.14.1</t>
  </si>
  <si>
    <t>2.14.1 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woodland maintained.
Verifiers: 
• Cross-correlation between the management planning documentation, annual work programmes and operations seen on the ground
• Owner’s/manager’s familiarity with the management planning documentation and woodland
• Documentation or owner’s/manager’s explanation of any deviation.</t>
  </si>
  <si>
    <t xml:space="preserve">2.14.1 The implementation of the work programme is in close agreement with the details included in the management planning documentation. Any deviation from prescription or planned rate of progress is justified, overall objectives are still achieved, and the ecological integrity of the woodland is maintained.	
Example Verifiers
•	Cross-correlation between the management planning documentation, annual work programmes and operations seen on the ground
•	Owner’s/manager’s familiarity with the management planning documentation and woodland
•	Documentation or owner’s/manager’s explanation of any deviation.	
</t>
  </si>
  <si>
    <t>GUIDANCE
Changes in planned timing of operations should be such that they do not jeopardise the ecological integrity of the woodland in the long-term.
Changes in planned timing may be justified on economic grounds if overall management practices continue to conform to the other requirements of this certification standard.
Catastrophic events such as wind damage or pest and disease outbreaks may necessitate amendment of the work programme and management planning documentation.
See also section 2.10.1 in relation to thinning, felling and regeneration plans.</t>
  </si>
  <si>
    <t>Guidance
Changes in planned timing of operations should be such that they do not jeopardise the ecological integrity of the woodland in the long term.
Changes in planned timing may be justified on economic grounds if overall management practices continue to conform to the other requirements of this certification standard.
Catastrophic events such as wind damage or pest and disease outbreaks can necessitate amendment of the work programme and management planning documentation.
See also section 2.10.1 in relation to thinning, felling and regeneration plans.</t>
  </si>
  <si>
    <t>Monitoring</t>
  </si>
  <si>
    <t>2.15.1 a)</t>
  </si>
  <si>
    <t>2.15.1 a) The owner/manager shall devise and implement a monitoring programme appropriate to the scale and intensity of management. 
Verifiers: 
• A monitoring programme as part of management planning documentation
• Evidence of a consistent approach to recording site visits
• Discussion with the owner/manager
• Monitoring records.</t>
  </si>
  <si>
    <t>2.15.1</t>
  </si>
  <si>
    <t xml:space="preserve">2.15.1 a)	The owner/manager devises and implements a monitoring programme appropriate to the scale and intensity of management.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</si>
  <si>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may include: 
∙ Supervision during woodland operations 
∙ Regular management visits and systematic collection of information 
∙ Longer-term studies on changes to the woodland ecosystem, particularly for special environmental features.
Examples of appropriate monitoring include: ∙∙Implementation of woodland operations
• Health and safety
    • Compliance with Forest and Water guidelines
    • Worksite supervision 
∙Harvesting yields
    • Information from sales invoices or weight tickets compared to predicted yields from        production forecasts or timber inventories 
∙Social impacts
     • Condition and accessibility of public access facilities
     • Impacts of timber haulage 
∙ Environmental impacts
     • Impacts of operations on priority habitats and species, landscape or water and soils
     • Impacts of non-native invasive species
     • Impacts of grazing and browsing 
</t>
  </si>
  <si>
    <t>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can include:
•	Supervision during woodland operations
•	Regular management visits and systematic collection of information
•	Longer-term studies on changes to the woodland ecosystem, particularly for special environmental features.
Examples of appropriate monitoring include:
•	Implementation of woodland operations
o	Health and safety, and workers’ welfare
o	Compliance with UKFS forests and water guidelines
o	Worksite supervision
•	Harvesting yields
o	Information from sales invoices or weight tickets compared with predicted yields from production forecasts or timber inventories
o	Yields of non-wood forest products
•	Social impacts
o	Condition and accessibility of public access facilities including rights of way
o	Impacts of timber haulage
•	Environmental impacts
o	Impacts of operations on priority habitats and species, landscape or water and soils
o	Impacts of invasive non-native species
o	Impacts of grazing and browsing
o	Successional changes that negatively impact on open ground priority habitats</t>
  </si>
  <si>
    <t>∙Changes in environmental condition
    • Tree health
    • Woodland composition and structure
    • Areas and features of conservation value
    • Ancient woodland features and remnants, including responses to management and any  threats
    • Condition of cultural heritage features.
When monitoring environmental impacts and changes in environmental condition, particular attention should be paid to the features of high conservation value identified in sections 4.1– 4.3 and 4.5 and to the cultural and historical values identified in section 4.8.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may be legal requirements for record keeping in some cases, for example pesticide usage.
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</si>
  <si>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	Changes in environmental condition
o	Tree health including pests and diseases
o	Woodland composition and structure
o	Areas and features of conservation value
o	Ancient woodland features and remnants, including responses to management and any threats
o	Condition of cultural heritage features.
When monitoring environmental impacts and changes in environmental condition, particular attention should be paid to the features of high conservation value identified in sections 4.1-4.4 and 4.6 and to the cultural and historical
values identified in section 4.9. Monitoring of tree health should be linked to integrated pest management in section 3.4.1.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can be legal requirements for record-keeping in some cases, for example, pesticide usage.
Owners/managers should be aware of the potential usefulness of information gathered for other purposes, for example, to fulfil statutory requirements, which might meet or supplement monitoring needs. It might also be possible to make use of freely available information from sources such as statutory bodies or local interest groups.</t>
  </si>
  <si>
    <t>2.15.1 b)</t>
  </si>
  <si>
    <t>2.15.1 b) The monitoring programme shall be:
• Part of the management planning documentation
• Consistent and replicable over time to allow comparison of results and assessment of change
• Kept in a form that ensures that results are of use over the long term. 
Verifiers: • A monitoring programme as part of management planning documentation
• Evidence of a consistent approach to recording site visits
• Discussion with the owner/manager
• Monitoring records.</t>
  </si>
  <si>
    <t>2.15.1b</t>
  </si>
  <si>
    <t xml:space="preserve">2.15.1b)	The monitoring programme is:
•	Part of the management planning documentation
•	Consistent and replicable over time to allow comparison of results and assessment of change
•	Kept in a form that records frequency of assessment
•	Kept in a form that ensures that results are of use over the long term.
Example Verifiers
•	A monitoring programme as part of management planning documentation
•	Herbivore population and impact surveys and risk assessment
•	Evidence of a consistent approach to recording site visits
•	Discussion with the owner/manager
•	Monitoring records.
</t>
  </si>
  <si>
    <t>2.15.1 c)</t>
  </si>
  <si>
    <t xml:space="preserve">2.15.1 c) The owner/manager shall where applicable monitor and record: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Verifiers: 
• A monitoring programme as part of management planning documentation
• Evidence of a consistent approach to recording site visits
• Discussion with the owner/manager
• Monitoring records.
</t>
  </si>
  <si>
    <t>2.15.1c</t>
  </si>
  <si>
    <t xml:space="preserve">2.15.1c)	The owner/manager where applicable monitors and records: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Example Verifiers
•	A monitoring programme as part of management planning documentation
•	Herbivore population and impact surveys and risk assessment
•	Evidence of a consistent approach to recording site visits
•	Discussion with the owner/manager
•	Monitoring records.
</t>
  </si>
  <si>
    <t>2.15.1 d)</t>
  </si>
  <si>
    <t>2.15.1 d) Monitoring targets shall fully consider any special features of the WMU. 
Verifiers: 
• A monitoring programme as part of management planning documentation
• Evidence of a consistent approach to recording site visits
• Discussion with the owner/manager
• Monitoring records.</t>
  </si>
  <si>
    <t>2.15.1d</t>
  </si>
  <si>
    <t xml:space="preserve">2.15.1d) Monitoring of areas and features of high conservation value (sections 4.1-4.4 and 4.6) and of cultural and historical significance (section 4.9) is sufficient to assess changes in their condition.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</si>
  <si>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2.15.2 </t>
  </si>
  <si>
    <t xml:space="preserve">2.15.2 The owner/manager shall take monitoring findings into account, particularly during revision of the management planning documentation, and if necessary shall revise management objectives, verifiable targets and/or management activities.
Verifiers: 
• Monitoring records
• Management planning documentation
• Discussion with the owner/manager.
</t>
  </si>
  <si>
    <t xml:space="preserve">2.15.2 a) The owner/manager takes monitoring findings into account, particularly during revision of the management planning documentation and, if necessary, revises management objectives, verifiable targets and/or management activities.
Example Verifiers
•	Monitoring records
•	Management planning documentation
•	Discussion with the owner/manager.	</t>
  </si>
  <si>
    <t>GUIDANCE
Expert advice should be sought where necessary and taken into account.</t>
  </si>
  <si>
    <t>Guidance
Expert advice should be sought where necessary and taken into account.</t>
  </si>
  <si>
    <t>2.15.2b</t>
  </si>
  <si>
    <t xml:space="preserve">2.15.2b)Management strategies are adapted when monitoring findings, or other new information, show that they are insufficient to ensure the maintenance and/or enhancement of the condition of areas and features of high conservation value (sections 4.1-4.4 and 4.6) or of cultural and historical significance (section 4.9).
Example Verifiers
•	Monitoring records
•	Management planning documentation
•	Discussion with the owner/manager.	</t>
  </si>
  <si>
    <t>2.15.3</t>
  </si>
  <si>
    <t>2.15.3 Monitoring findings, or summaries thereof, shall be made publicly available upon request.
Verfiers: 
• Written or verbal evidence of responses to requests.</t>
  </si>
  <si>
    <t xml:space="preserve">2.15.3 Monitoring findings, or summaries thereof, are made publicly available upon request.	
Example Verifiers
•	Written or verbal evidence of responses to requests.	</t>
  </si>
  <si>
    <t>GUIDANCE
The monitoring findings or summaries may exclude confidential information.
The means of sharing monitoring findings should be appropriate to the nature of the records and to the needs of the interested parties.
Owners/managers of smaller management units, relying more on informal monitoring methods and records, may find it more appropriate to communicate results verbally.
Owners/managers of larger management units, relying more on formal surveys and reports, may find it more appropriate to produce a written summary.
See section 2.2.2 for examples of confidential information.</t>
  </si>
  <si>
    <t>Guidance
The monitoring findings or summaries may exclude confidential information including personal information covered by the UK General Data Protection Regulation (GDPR).
The means of sharing monitoring findings should be appropriate to the nature of the records and to the needs of the interested parties.
Owners/managers of smaller management units, relying more on informal monitoring methods and records, might find it more appropriate to communicate results verbally.
Owners/managers of larger management units, relying more on formal surveys and reports, might find it more appropriate to produce a written summary.
See section 2.2.2 for examples of confidential information.</t>
  </si>
  <si>
    <t>Woodland operations</t>
  </si>
  <si>
    <t>General</t>
  </si>
  <si>
    <t>3.1.1 Woodland operations shall conform to forestry best practice guidance. 
Verifiers: 
• Field observation
• Discussion with the owner/manager and workers
• Monitoring and internal audit records.</t>
  </si>
  <si>
    <t xml:space="preserve">3.1.1 All woodland operations conform to forestry good practice guidance.	 
Example Verifiers
•	Field observation
•	Discussion with the owner/manager and workers
•	Monitoring and internal audit records.	</t>
  </si>
  <si>
    <t>Guidance
The principal source of UK forestry good practice guidance is the UK Forestry Standard.</t>
  </si>
  <si>
    <t>3.1.2 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
Verifiers: 
• Documented permissions
• Contracts 
• Discussion with the owner/manager and workers
• Demonstration of awareness of impacts and measures taken
• Site-specific, documented assessment of impacts
• Operational site assessments.</t>
  </si>
  <si>
    <t xml:space="preserve">3.1.2 a)	The planning of woodland operations includes:
•	Obtaining any relevant permission and giving any formal notification required
•	Assessing and taking into account on- and off-site impacts
•	Taking measures to prevent negative impacts on environmental values including protecting water resources, soils and soil carbon, and preventing disturbance of and damage to priority species, habitats, ecosystems and landscape values, including adapting standard prescriptions where required
•	Taking measures to maintain and, where appropriate, enhance the natural capital values of identified services and resources such as watersheds and fisheries
•	Taking measures to protect water supplies
•	Adopting, where practicable, operational practices to reduce carbon dioxide and other greenhouse gas emissions.
Example Verifiers
•	Documented permissions
•	Contracts
•	Discussion with the owner/manager and workers
•	Demonstration of awareness of impacts and measures taken
•	Site-specific, documented assessment of impacts
•	Operational site assessments
•	Pollution prevention plans.	</t>
  </si>
  <si>
    <t>GUIDANCE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t>
  </si>
  <si>
    <t>Guidance
Planning of woodland operations should consider published guidance on roles and responsibilities for environmental protection.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
Care should be taken to identify and protect wildlife sites such as raptor nest sites, badger setts and bat roosts.
Owners/managers should identify and contact public water supply organisations prior to undertaking significant operations which have the potential to impact those water supplies, taking a precautionary approach.
Consideration should be given to the choice of materials and fuels used in woodland management operations. Particular attention should be given to reducing the use of high embedded-carbon products and to the adoption of lower emission vehicles.</t>
  </si>
  <si>
    <t>3.1.2b</t>
  </si>
  <si>
    <t xml:space="preserve">3.1.2b) Contingency plans are in place to ensure that if damage occurs it is mitigated and/or repaired and steps are taken to prevent recurrence.
Example Verifiers
•	Documented permissions
•	Contracts
•	Discussion with the owner/manager and workers
•	Demonstration of awareness of impacts and measures taken
•	Site-specific, documented assessment of impacts
•	Operational site assessments
•	Pollution prevention plans.	</t>
  </si>
  <si>
    <t>3.1.3</t>
  </si>
  <si>
    <t>3.1.3 Operational plans shall be clearly communicated to all workers so that they understand and implement safety precautions, environmental protection plans, biosecurity protocols, emergency procedures, and prescriptions for the management of features of high conservation value.
Verifiers: 
• Discussion with workers
• Records of pre-commencement meetings
• Field observation
• Biosecurity policy
• Relevant plans and procedures.</t>
  </si>
  <si>
    <t xml:space="preserve">3.1.3 Operational plans are clearly communicated to all workers so that they understand and implement safety precautions, environmental protection plans, biosecurity protocols, emergency procedures, and prescriptions for the management of priority species, features of high conservation value and cultural and heritage assets.
Example Verifiers
•	Discussion with workers
•	Records of pre- commencement meetings
•	Field observation
•	Biosecurity policy
•	Relevant plans and procedures.	</t>
  </si>
  <si>
    <t>GUIDANCE
Contracts can be in writing or workers may be given oral instructions where this is appropriate to the scale and sensitivity of the operation.</t>
  </si>
  <si>
    <t>Guidance
Contracts can be in writing or workers may be given oral instructions where this is appropriate to the scale and sensitivity of the operation.</t>
  </si>
  <si>
    <t>3.1.4</t>
  </si>
  <si>
    <t xml:space="preserve">3.1.4 Operations shall cease or relocate immediately where:
• They damage sites or features of conservation value or of special cultural and historical significance identified in sections 4.1-4.5 and 4.8. Operations in the vicinity shall recommence only when action has been taken to repair damage and prevent any further damage, including establishing buffer areas where appropriate.
•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
Verifiers: 
• Discussion with the owner/manager
• Site diaries
• Field observation.
</t>
  </si>
  <si>
    <t xml:space="preserve">3.1.4 a)	Operations cease or relocate immediately where:
•	They damage sites or features of conservation value or of special cultural and historical significance identified in sections 4.1-4.6 and 4.9.
•	They reveal previously unknown sites or features which may be of conservation value or of special cultural and historical significance.
Example Verifiers
•	Discussion with the owner/manager
•	Site diaries
•	Field observation.
</t>
  </si>
  <si>
    <t>Guidance
Previously unknown sites or features of conservation value or of special cultural and historical significance can include:
•	Areas or features of conservation value in statutory nature conservation sites (section 4.1.1)
•	Ancient semi-natural woodland, or conservation values within such woodland (section 4.2.1)
•	Plantations on ancient woodland sites, or remnant and conservation features within such features (section 4.3.1)
•	Priority habitats (section 4.4.1)
•	Areas, species and features of conservation value in other woodlands (section 4.5.1)
•	Other valuable small-scale semi-natural habitats (section 4.5.2)
•	Areas and features of critical importance for watershed management or erosion control (section 4.6.1)
•	Priority species (section 4.7.1)
•	Veteran trees (section 4.7.4)
•	Sites and features of special cultural and historical significance (section 4.9.1).
The owner/manager should confirm the identification of any such sites or features and engage with relevant parties when determining their appropriate management.</t>
  </si>
  <si>
    <t xml:space="preserve">3.1.4b) Operations in the vicinity recommence only when:
•	The sites or features have been investigated and appropriate management and/or remedial action agreed in discussion with the relevant statutory bodies and/or local authority historic environment or archaeology services
•	Appropriate action has been taken to repair damage and prevent any further damage, including establishing buffer areas
Example Verifiers
•	Discussion with the owner/manager
•	Site diaries
•	Field observation.
</t>
  </si>
  <si>
    <t>3.1.5</t>
  </si>
  <si>
    <t xml:space="preserve">3.1.5 Operational biosecurity is carried out employing techniques commensurate with the nature and level of risk.	
Example Verifiers
•	Field observation
•	Discussion with the owner/manager
•	Management planning documentation.	
</t>
  </si>
  <si>
    <t>Guidance
General good biosecurity should be practised on all sites to avoid, as far as possible, taking mud or plant material from site to site.
Where a specific pest, disease or invasive non-native species is present, higher- level measures should be taken.
If forest machinery has been operating within an area known to contain a specific pest, disease or invasive non-native species, it should be power-washed down or otherwise thoroughly cleaned before leaving site.</t>
  </si>
  <si>
    <t>Harvest operations</t>
  </si>
  <si>
    <t>Harvesting and restocking</t>
  </si>
  <si>
    <t>3.2.1 a)</t>
  </si>
  <si>
    <t>3.2.1 a) Timber and non-timber woodland products (NTWPs) shall be harvested efficiently and with minimum loss or damage to environmental values. 
Verifiers: 
• Field observation
• Discussion with the owner/manager.</t>
  </si>
  <si>
    <t xml:space="preserve">3.2.1  a)	Timber and non-wood forest products (NWFPs) are harvested and extracted efficiently and with minimum damage to environmental values and high conservation values.
Example Verifiers
•	Field observation
•	Discussion with the owner/manager.	</t>
  </si>
  <si>
    <t>GUIDANCE
Thinning/cutting trees to waste may be appropriate in some circumstances.</t>
  </si>
  <si>
    <t>Guidance
This requirement applies equally to all forms of silvicultural management.
Thinning/cutting trees to waste might be appropriate in some circumstances. 
Particular attention should be given to damage to forest soils due to:
•	Inappropriate timing of woodland operations
•	Inadequate soil protection measures.</t>
  </si>
  <si>
    <t>3.2.1 b)</t>
  </si>
  <si>
    <t>3.2.1 b) Timber harvesting shall particularly seek to avoid:
• Damage to soil and water courses during felling, extraction and burning
• Damage to standing trees, especially veteran trees, during felling, extraction and burning
• Degrade in felled timber. 
Verifiers: 
• Field observation
• Discussion with the owner/manager.</t>
  </si>
  <si>
    <t>3.2.1b</t>
  </si>
  <si>
    <t xml:space="preserve">3.2.1b)	Timber harvesting particularly seeks to avoid:
•	Damage to soil and water courses including loss of soil carbon during felling, extraction and burning
•	Damage to standing trees, especially veteran trees and their root zones, during felling, extraction and burning	
•	Degrade in felled timber.
Example Verifiers
•	Field observation
•	Discussion with the owner/manager.	</t>
  </si>
  <si>
    <t>3.2.2</t>
  </si>
  <si>
    <t>3.2.2 Harvesting and sales documentation shall enable all timber and non-timber woodland products (NTWPs) that are to be supplied as certified to be traced back to the woodland of origin.
Verifiers: 
• Harvesting output records
• Contract documents
• Sales documentation.</t>
  </si>
  <si>
    <t xml:space="preserve">3.2.2 Harvesting and sales documentation enables all timber and non-wood forest products (NWFPs) that are to be supplied as certified to be traced back to the woodland of origin.	
Example Verifiers
•	Harvesting output records
•	Contract documents
•	Sales documentation
•	Geolocation information.	</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</si>
  <si>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may require owners/managers to provide additional information on sales documentation relating to: 
∙chain-of-custody certification, and 
∙the use of certification scheme trademarks.
Certification schemes may also require documentation to be retained for a specific time.
Owners/managers are advised to seek guidance from their certification body or group scheme manager.</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</si>
  <si>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might require owners/managers to provide additional information on sales documentation relating to:
•	chain-of-custody certification, and
•	the use of certification scheme trademarks.
Certification schemes might also require documentation to be retained for a specific time.
Owners/managers are advised to seek guidance from their certification body or group scheme manager.</t>
  </si>
  <si>
    <t>3.2.3</t>
  </si>
  <si>
    <t xml:space="preserve">3.2.3 Whole tree harvesting or stump removal shall be practised only where there is demonstrable management benefit, and where a full consideration of impacts shows that there are not likely to be any significant negative effects.
Verfiers: 
• Discussion with the owner/manager demonstrates awareness that impacts have been considered
• Documented appraisal.
</t>
  </si>
  <si>
    <t xml:space="preserve">3.2.3 a)	Whole tree harvesting is practised only where there is demonstrable management benefit, and where a full consideration of impacts shows that there are not likely to be any significant negative effects.
Example Verifiers
•	Discussion with the owner/manager demonstrates awareness that impacts have been considered
•	Documented appraisal.	</t>
  </si>
  <si>
    <t>GUIDANCE
Significant negative impacts to consider include: 
∙Leaching 
∙Soil compaction 
∙Soil erosion 
∙Soil carbon loss 
∙Nutrient loss ∙
 Damage to historical features and archaeological deposits.</t>
  </si>
  <si>
    <t>Guidance
Significant negative impacts to consider include:
•	Soil leaching and run-off to water courses
•	Soil compaction
•	Soil erosion
•	Soil carbon loss
•	Nutrient loss
•	Damage to habitat features and priority species
•	Damage to historic environment features, heritage assets and archaeological deposits.
Forest infrastructure includes, for example, roads, extraction tracks, drains and public access routes.</t>
  </si>
  <si>
    <t>3.2.3b</t>
  </si>
  <si>
    <t xml:space="preserve">b)	Stump removal is practised only for:
•	Phytosanitary reasons
•	Forest infrastructure developments
•	Restoration of open- ground habitat
Example Verifiers
•	Discussion with the owner/manager demonstrates awareness that impacts have been considered
•	Documented appraisal.	</t>
  </si>
  <si>
    <t>3.2.4</t>
  </si>
  <si>
    <t xml:space="preserve">3.2.4 Lop and top shall be burnt only where there is demonstrable management benefit, and where a full consideration of impacts shows that there are not likely to be any significant negative effects.
Verfiers:
• Discussion with the owner/manager demonstrates awareness that impacts have been considered
• Evidence of registration of exempt activity
• Documented appraisal.
</t>
  </si>
  <si>
    <t xml:space="preserve">3.2.4 Lop and top is burnt only where there is demonstrable management benefit, and where a full consideration of impacts shows that there are not likely to be any significant negative effects.	
Example Verifiers
•	Discussion with the owner/manager demonstrates awareness that impacts have been considered
•	Evidence of registration of exempt activity
•	Documented appraisal.	</t>
  </si>
  <si>
    <t>GUIDANCE
If lop and top is burned: ∙∙ The location and density of fire sites should be carefully planned 
∙∙ Some lop and top should be left unburned as habitat except where it will result in pest or disease problems 
∙ The requirements of the relevant statutory environment protection agencies should be met.
The owner/manager should be aware that it may be necessary for burning on site to be registered as an exempt activity with the statutory environment  protection agencies.</t>
  </si>
  <si>
    <t>Guidance
If lop and top is burned:
•	The location and density of fire sites should be carefully planned with areas important for priority habitats or species avoided
•	Some lop and top should be left unburned as habitat except where it will result in pest or disease problems. The location of lop and top should be selected with care to avoid sensitive habitats and features, especially peatlands, wetlands and water courses
•	The requirements of the relevant statutory environment protection agencies should be met.
Significant negative impacts to consider include:
•	Release of smoke and sooty particles
•	Soil leaching and run-off to water courses
•	Soil erosion
•	Soil carbon loss
•	Release of carbon into the atmosphere
•	Nutrient loss
•	Damage or loss of habitat features and priority species
•	Damage or loss of historical features and archaeological deposits.
The owner/manager should be aware that it might be necessary for burning on site to be registered as an exempt activity with the statutory environment protection agencies.</t>
  </si>
  <si>
    <t>3.2.5</t>
  </si>
  <si>
    <t>3.2.5 When restocking, the owner/manager employs techniques for ground preparation that create the minimum amount of soil disturbance but are still adequate to ensure successful establishment.	
Example Verifiers
•	Discussion with the owner/manager
•	Management planning documentation
•	Field observation	
•	Carbon calculations or assessments.</t>
  </si>
  <si>
    <t>Guidance
Minimising soil disturbance is important to reduce soil carbon losses and other negative environmental impacts.
Regarding the carbon balance of the WMU, the owner/manager should demonstrate an appropriate choice of silvicultural management, ground preparation technique and species selection.
A prolonged fallow period before restocking should generally be avoided as this can exacerbate soil carbon losses unless it is justifiable for other reasons such as pest control.
Previously planted peatland, wetland or wet woodland where yield class after restocking will be low should be assessed for potential restoration to their original habitat type or the development of appropriate native woodland types to provide carbon and biodiversity benefits.
Restocking can also provide opportunities for the realignment and/or disconnection of poorly designed land drainage systems.
Owners/managers should be aware of and demonstrate a knowledge of current good practice guidance.</t>
  </si>
  <si>
    <t>Forest roads and associated infrastructure</t>
  </si>
  <si>
    <t>Forest infrastructure</t>
  </si>
  <si>
    <t>3.3.1</t>
  </si>
  <si>
    <t xml:space="preserve">3.3.1 All necessary consents shall be obtained for construction, extension and upgrades of:
• Forest roads
• Mineral extraction sites
• Other infrastructure.
Verifiers: 
• Records of consents
• Environmental assessment where required.
</t>
  </si>
  <si>
    <t xml:space="preserve">3.3.1 All necessary consents are obtained and notifications made for construction, extension and upgrades of:
•	Forest roads
•	Mineral extraction sites
•	Management, visitor access and other infrastructure.	
Example Verifiers
•	Records of consents and/or registrations of exemption
•	Records of notifications
•	Environmental assessment where required.	</t>
  </si>
  <si>
    <t>GUIDANCE
Consents may relate to planning, environmental impact assessment or construction regulations.</t>
  </si>
  <si>
    <t>Guidance
Consents, exemptions and notifications might relate to planning, environmental impact assessment or construction regulations.
Visitor access infrastructure can include, for example, car parks, welfare facilities, surfaced paths, cycle tracks and constructed viewpoints.
Management infrastructure can include, for example, timber stacking areas, buildings, welfare provision, permanent vehicle access points and parking areas.
Other infrastructure might be associated with non-forestry activities such as access for shooting and fisheries management and organised events and/or access to adjoining land or infrastructure.</t>
  </si>
  <si>
    <t>3.3.2</t>
  </si>
  <si>
    <t xml:space="preserve">3.3.2 Roads and timber extraction tracks, visitor access infrastructure and associated drainage shall be designed, created, used and maintained in a manner that minimises their environmental impact.
Verfiers: 
• Documented plans for the design and creation of permanent roads and tracks
• Control systems for the creation and use of temporary tracks and extraction routes
• Field observation
• Documented maintenance plans.
</t>
  </si>
  <si>
    <t xml:space="preserve">3.3.2 Roads and timber extraction tracks, visitor access, and management, shooting and fisheries infrastructure, and associated drainage are designed, created, used and maintained in a manner that minimises their environmental impact.
Example Verifiers
•	Documented plans for the layout, design and creation of permanent roads, tracks, and visitor access and management infrastructure
•	Safety inspection records
•	Control systems for the creation and use of temporary tracks and extraction routes
•	Field observation
•	Documented maintenance plans.
</t>
  </si>
  <si>
    <t>GUIDANCE
Where new roads are planned, a documented evaluation should be made to achieve a balance between timber extraction distances and road density, which takes into account the impact on the environment. Nontimber activities also need to be taken into account,
e.g. access for sporting.
Particular attention should be paid to: 
∙ Avoiding features of historic environment, biological, geological or cultural value 
∙ Use of bridges, arches or culverts to cross water courses 
∙ Barriers to fish movement caused by water crossing points 
∙ Ensuring that verges and ditches are created and managed to promote their habitat value 
∙ Materials used, especially rock type, are in keeping with the ecology of the woodland 
∙ Avoiding erosion and adverse impacts on water systems and wildlife habitats 
∙ Careful landscaping of roads, both internally and externally 
∙Use of brash mats.</t>
  </si>
  <si>
    <t>Guidance
Where new roads are planned, a documented evaluation should be made to achieve a balance between timber extraction distances and road density, which takes into account the impact on the environment and the public road infrastructure to which the forest roads will connect.
Where new infrastructure is planned there should be an evaluation of its need and a rationale such as stabilising eroded ground, meeting all-ability access demand, easing local parking pressure, facilitating new access or delivering management.
All infrastructure should be planned to achieve a balance between facilitating the desired access or management objective and protecting and maintaining the environmental and cultural values of the WMU.
Particular attention should be paid to:
•	Avoiding direct impacts on features of historic environment, ecological, geological or cultural value
•	Assessing and minimising indirect adverse impacts such as those caused by increased visitor numbers, disturbance levels or changes in drainage, especially on high conservation values and priority habitats and species
•	Ensuring that design of permanent bridges, culverts or temporary water- crossing points accords with good practice
•	Barriers to fish movement caused by water-crossing points
•	Ensuring that verges and ditches are created and managed to promote their habitat value
•	Materials used, especially rock type, are in keeping with the ecology of the woodland
•	Avoiding unnecessary damage to root zones especially of veteran trees
•	Avoiding erosion and adverse impacts on water systems
•	Landscaping of roads and infrastructure, both internally and externally
•	On areas managed for biodiversity and conservation, minimising the impact of new roads or other infrastructure, where practicable, by routing or siting it to avoid bisecting these areas and avoiding immediately adjacent land
•	Sourcing materials to be used as locally as possible
•	Use of brash mats for timber extraction
•	The necessity to inform all road-users of design specification limitations and speed and/or weight limits.</t>
  </si>
  <si>
    <t>All infrastructure should be planned to take into account the potential ‘carbon’ costs of the proposal, its implementation and use. Where possible, steps should be taken to reduce the carbon footprint such as through use of locally sourced materials and the careful evaluation of material quantities and specifications, and efficient working practices.
Opportunities should also be taken to seek to contribute positively to carbon reduction such as through promotion of the use of public transport for access and events, or the inclusion of on-site renewable energy production to power on- site infrastructure.</t>
  </si>
  <si>
    <t>Pesticides, biological control agents and fertilisers</t>
  </si>
  <si>
    <t>Integrated pest management</t>
  </si>
  <si>
    <t>3.4.1 a)</t>
  </si>
  <si>
    <t xml:space="preserve">3.4.1 a) The use of pesticides and fertilisers shall be avoided where practicable. 
Verifiers: 
• Discussion with the owner/manager
• Pesticide policy or position statement.
</t>
  </si>
  <si>
    <t>3.4.1 a) Integrated pest management (IPM) is used, giving priority:
•	Firstly, to management practices which avoid pest problems
•	Secondly, to non- chemical pest control methods including biological control agents
•	Lastly, to chemical pesticides.
Example Verifiers
•	An IPM policy or strategy document
•	Clear records of the decision-making process
•	Discussion with the owner/manager and relevant workers
•	Field observations.</t>
  </si>
  <si>
    <t>Guidance
Larger organisations and WMUs should have a written integrated pest management strategy and other organisations might find value in developing a written strategy.
Integrated pest management should conform to good practice. A stepwise approach should be followed as summarised below:
•	Identify the problem (actual or potential)
•	Consider the control options:
o	Take no action
o	Avoid the problem: for example, by a change in silvicultural practice or tree species
o	Take remedial action: only if the problem cannot be tolerated or avoided
•	Consider which remedial action is most suitable:
o	Non-chemical method: potentially including biological control agents (see section 3.4.6)
o	Chemical method: using the least hazardous option.
As a matter of principle, when remedial action is considered, preference should be given to non-chemical methods over chemical methods.
Sites and features with special biodiversity attributes include:
•	All ancient woodland sites
•	Valuable or diverse wildlife communities
•	Priority habitats and species, including breeding sites, regularly used roost or resting sites, and feeding areas
•	Water courses, ponds and lakes
•	Wetland habitats
•	Lowland heath
•	Peatlands
•	Rides and open ground
•	Woodland margins and hedges
•	Veteran trees, wood pasture and historic parkland
•	Decaying deadwood habitat
•	Any other valuable habitats or features.
Identification and mapping of areas and features may be carried out on an ongoing basis, provided that it has been completed for an area prior to operations taking place.</t>
  </si>
  <si>
    <t>3.4.1 b)</t>
  </si>
  <si>
    <t>3.4.1 b) The use of pesticides, biological control agents and fertilisers shall be minimised. 
Verifiers: 
• Discussion with the owner/manager
• Pesticide policy or position statement.</t>
  </si>
  <si>
    <t>3.4.1b</t>
  </si>
  <si>
    <t>3.4.1b) Integrated pest management decisions take account of the importance of safeguarding the value of sites and features with special biodiversity attributes.
Example Verifiers
•	An IPM policy or strategy document
•	Clear records of the decision-making process
•	Discussion with the owner/manager and relevant workers
•	Field observations.</t>
  </si>
  <si>
    <t>3.4.1 c)</t>
  </si>
  <si>
    <t>3.4.1 c) Damage to environmental values from pesticide and biological control agent use shall be avoided, mitigated and/or repaired, and steps shall be taken to avoid recurrence. 
Verifiers: 
• Discussion with the owner/manager
• Pesticide policy or position statement.</t>
  </si>
  <si>
    <t>3.4.1c</t>
  </si>
  <si>
    <t>3.4.1c) Integrated pest management decisions take account of the importance of safeguarding workers, local people and visitors to the WMU.
Example Verifiers
•	An IPM policy or strategy document
•	Clear records of the decision-making process
•	Discussion with the owner/manager and relevant workers
•	Field observations.</t>
  </si>
  <si>
    <t>3.4.1d</t>
  </si>
  <si>
    <t>3.4.1d) Integrated pest management demonstrates knowledge of the latest published advice and its appropriate application.
Example Verifiers
•	An IPM policy or strategy document
•	Clear records of the decision-making process
•	Discussion with the owner/manager and relevant workers
•	Field observations.</t>
  </si>
  <si>
    <t>3.4.2 a)</t>
  </si>
  <si>
    <t xml:space="preserve">3.4.2 a) The owner/manager shall prepare and implement an effective integrated pest management strategy that:
• Is appropriate to the scale of the woodland and the intensity of management
• Adopts management systems that shall promote the development and application of non-chemical methods of pest and crop management by placing primary reliance on prevention and, where this is not practicable, biological control methods
• Takes account of the importance of safeguarding the value of sites and features with special biodiversity attributes when considering methods of control, and
• Demonstrates knowledge of the latest published advice and its appropriate application. 
Verifiers: 
• Discussion with the owner/manager
• Written policy and strategy or statement.
</t>
  </si>
  <si>
    <t xml:space="preserve">3.4.2 a)	Where chemical control methods or biological control agents are considered necessary, an environmental and social risk assessment is prepared at WMU level.
Example Verifiers
•	Environmental and social risk assessment documentation
•	Discussion with the owner/manager and relevant workers
•	Field observations
•	Evidence of consultation
•	Evidence of review process.
</t>
  </si>
  <si>
    <t>GUIDANCE
Sites and features with special biodiversity attributes include: 
∙All ancient woodland sites 
∙Valuable or diverse wildlife communities 
∙ Priority habitats and species, including breeding sites and feeding areas 
∙Water courses, ponds and lakes 
∙Wetland habitats 
∙Lowland heath 
∙ Peatlands covered by the policies of relevant forestry authorities 
∙Rides and open ground 
∙Woodland margins and hedges 
∙Veteran trees 
∙Decaying deadwood habitat 
∙Any other valuable habitats or features.
Identification and mapping of areas and features may be carried out on an ongoing basis, provided that it has been completed for an area prior to operations taking place.
See also section 4 in relation to conservation values.</t>
  </si>
  <si>
    <t>Guidance
As part of the stepwise integrated pest management approach summarised in section 3.4.1, risk assessment processes are relevant only if a decision has been made to take remedial action, in which case they inform the choice of control method.
As a matter of principle, preference should be given to non-chemical methods over chemical methods and, when chemical control methods are considered, preference should be given to the least hazardous chemical pesticides.
Engagement with interested parties may be carried out at the time of management plan review or renewal (see 2.3.1).
Advice to owners/managers
Owners/managers are advised to seek guidance from their certification body or group scheme manager on any specific certification scheme requirements relating to risk assessment processes.</t>
  </si>
  <si>
    <t>3.4.2 b)</t>
  </si>
  <si>
    <t xml:space="preserve">3.4.2 b) The strategy shall specify aims for the minimisation or elimination of pesticide usage, taking into account considerations of cost (economic, social and environmental), and the cyclical nature of woodland management operations.  
Verifiers: 
• Discussion with the owner/manager
• Written policy and strategy or statement.
</t>
  </si>
  <si>
    <t>3.4.2b</t>
  </si>
  <si>
    <t xml:space="preserve">3.4.2b)	This risk assessment process selects the pest control option that, relative to other options, broadly demonstrates:
•	The least social and environmental impact
•	Greater effectiveness, and
•	Equal or greater social and environmental benefit.
Example Verifiers
•	Environmental and social risk assessment documentation
•	Discussion with the owner/manager and relevant workers
•	Field observations
•	Evidence of consultation
•	Evidence of review process.
</t>
  </si>
  <si>
    <t>3.4.2 c)</t>
  </si>
  <si>
    <t xml:space="preserve">3.4.2 c) Where pesticides and biological control agents are to be used the strategy shall justify their use demonstrating that there is no practicable alternative, in terms of economic, social and environmental costs. 
Verifiers: 
• Discussion with the owner/manager
• Written policy and strategy or statement.
</t>
  </si>
  <si>
    <t>3.4.2c</t>
  </si>
  <si>
    <t xml:space="preserve">3.4.2c)	Interested parties are informed about this risk assessment process and provided with opportunities for engagement.
Example Verifiers
•	Environmental and social risk assessment documentation
•	Discussion with the owner/manager and relevant workers
•	Field observations
•	Evidence of consultation
•	Evidence of review process.
</t>
  </si>
  <si>
    <t>3.4.2 d)</t>
  </si>
  <si>
    <t xml:space="preserve">3.4.2 d) The strategy shall include a description of all known use over the previous five years, or the duration of the current woodland ownership if that is less than five years. 
Verifiers: 
• Discussion with the owner/manager
• Written policy and strategy or statement.
</t>
  </si>
  <si>
    <t>3.4.2d</t>
  </si>
  <si>
    <t xml:space="preserve">3.4.2d) These risk assessments are reviewed and, if necessary, revised at least every five years.
Example Verifiers
•	Environmental and social risk assessment documentation
•	Discussion with the owner/manager and relevant workers
•	Field observations
•	Evidence of consultation
•	Evidence of review process.
</t>
  </si>
  <si>
    <t>3.4.3</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</si>
  <si>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</si>
  <si>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3.4.3a</t>
  </si>
  <si>
    <t>3.4.3 a) Specific pesticides are only used if their use is permitted by the owner’s/manager’s certification scheme.
Example Verifiers
•	Environmental and social risk assessment documentation
•	Discussion with owner/manager and relevant workers
•	Pesticide use records.</t>
  </si>
  <si>
    <t>GUIDANCE
Collection of information on pesticide usage should enable trends to be observed and future action to be targeted accordingly, including any necessary revision of the strategy.
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</si>
  <si>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Guidance
Advice to owners/managers
Owners/managers are advised to seek guidance from their certification body or group scheme manager on any additional certification scheme requirements relating to the use of pesticides."</t>
  </si>
  <si>
    <t>3.4.3b</t>
  </si>
  <si>
    <t xml:space="preserve">3.4.3b)	Pesticides whose use is restricted by the
owner’s/manager’s certification scheme are only used if:
•	No effective, practicable and less- hazardous alternatives are available, and
•	Their use is sanctioned using a mechanism endorsed by the owner’s/manager’s certification scheme, and
•	Any such mechanism provides for their use to be justified and for research to be carried out into less-hazardous alternatives.
Example Verifiers
•	Environmental and social risk assessment documentation
•	Discussion with owner/manager and relevant workers
•	Pesticide use records.
</t>
  </si>
  <si>
    <t>3.4.3c</t>
  </si>
  <si>
    <t>3.4.3c) Pesticides whose use is prohibited by the owner’s/manager’s certification scheme are only used in emergency situations or by government order, and in compliance with the requirements of the certification scheme.
Example Verifiers
•	Environmental and social risk assessment documentation
•	Discussion with owner/manager and relevant workers
•	Pesticide use records.</t>
  </si>
  <si>
    <t>3.4.4a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</si>
  <si>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</si>
  <si>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3.4.4 </t>
  </si>
  <si>
    <t xml:space="preserve">3.4.4 a)	The use of pesticides complies with legal requirements and non- legislative guidance for their use regarding transport, storage, handling, application, and emergency procedures for clean-up following accidental spillages.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</si>
  <si>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GUIDANCE
Advice to owners/managers
Owners/managers are advised to seek guidance from their certification body or group scheme manager on any additional certification scheme requirements relating to the use of pesticides.</t>
  </si>
  <si>
    <t>Guidance
Owners/managers should be aware of legal requirements relating to buffers along water courses, bodies and supplies.</t>
  </si>
  <si>
    <t>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t>
  </si>
  <si>
    <t>3.4.4b</t>
  </si>
  <si>
    <t xml:space="preserve">3.4.4b)	Operational plans incorporate the results of WMU-level environmental and social risk assessments.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</si>
  <si>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3.4.4c</t>
  </si>
  <si>
    <t xml:space="preserve">3.4.4c)	Application methods minimise quantities used, whilst achieving effective results, and provide effective protection of environmental values.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</si>
  <si>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3.4.4d</t>
  </si>
  <si>
    <t xml:space="preserve">3.4.4d)	Damage to environmental values from pesticide use is avoided. Any damage which does occur is mitigated and/or repaired, and steps are taken to avoid recurrence.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</si>
  <si>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3.4.5a</t>
  </si>
  <si>
    <t>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t>
  </si>
  <si>
    <t>3.4.5</t>
  </si>
  <si>
    <t>3.4.5 a)	Records of pesticide use are documented and maintained, including:
•	Trade name
•	Active ingredient
•	Quantity of active ingredient used
•	Period of use
•	Method of application
•	Number and frequency of applications
•	Location and area of use, and
•	Reason for use.
Example Verifiers
•	Pesticide use records
•	Annual summaries of pesticide use at a WMU level and for the total certified holding
•	Discussion with owner/manager.</t>
  </si>
  <si>
    <t>GUIDANCE
Unnecessary use of fertilisers may be avoided through the appropriate choice of species.
Where appropriate, hand application should be preferred to aerial application particularly in sensitive catchments.</t>
  </si>
  <si>
    <t>Guidance
Collection of information on pesticide use should enable trends to be observed and any appropriate changes to be made to integrated pest management.
Use should be recorded in such a way that comparisons can be made year on year both at a WMU and total certified area level to demonstrate that pesticide use is avoided, eliminated or minimised. Therefore, owners and managers might find it useful to sub-divide use according to the pesticide used, operation type and target species.</t>
  </si>
  <si>
    <t>3.4.5b</t>
  </si>
  <si>
    <t xml:space="preserve">3.4.5 b) Where fertilisers are to be used the owner/manager and workers shall be aware of and shall be implementing legal requirements and best practice guidance for their use in forestry. 
Verifiers: 
• Discussion with the owner/manager and workers
• Field observation, particularly in respect to storage, application sites, protective clothing and warning signs
• Adequate written procedures, work instructions, and other documentation.
</t>
  </si>
  <si>
    <t>3.4.5b) Records of pesticide use are kept for at least five years.
Example Verifiers
•	Pesticide use records
•	Annual summaries of pesticide use at a WMU level and for the total certified holding
•	Discussion with owner/manager.</t>
  </si>
  <si>
    <t>3.4.5c</t>
  </si>
  <si>
    <t>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</si>
  <si>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3.4.5c) Where chemical pesticide usage cannot be avoided, a trend of elimination or minimisation is demonstrated, or its use is justified taking into account considerations of the cyclical nature of woodland management operations.
Example Verifiers
•	Pesticide use records
•	Annual summaries of pesticide use at a WMU level and for the total certified holding
•	Discussion with owner/manager.</t>
  </si>
  <si>
    <t>3.4.5d</t>
  </si>
  <si>
    <t xml:space="preserve">3.4.5 d) In addition, bio-solids shall only be used following an assessment of environmental impacts in accordance with section 2.5. 
Verifiers: 
• Discussion with the owner/manager and workers
• Field observation, particularly in respect to storage, application sites, protective clothing and warning signs
• Adequate written procedures, work instructions, and other documentation.
</t>
  </si>
  <si>
    <t>3.4.5 e)</t>
  </si>
  <si>
    <t xml:space="preserve">3.4.5 e) The owner/manager shall keep a record of fertiliser usage, including types, rates, frequencies and sites of application. 
Verifiers: 
• Discussion with the owner/manager and workers
• Field observation, particularly in respect to storage, application sites, protective clothing and warning signs
• Adequate written procedures, work instructions, and other documentation.
</t>
  </si>
  <si>
    <t>3.4.6</t>
  </si>
  <si>
    <t xml:space="preserve">3.4.6 a) The use of biological control agents is minimised, monitored and controlled.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
</t>
  </si>
  <si>
    <t>Guidance
Owners/managers should note that biological control agents are subject to licensing requirements.
Collection of information on biological control use should enable trends to be observed and any appropriate changes to be made to integrated pest management.
Use should be recorded in such a way that comparisons can be made year on year both at a WMU and total certified area level to demonstrate suitable use and effectiveness. Therefore, owners and managers might find it useful to sub- divide use according to the biological control used, operation type and target species.</t>
  </si>
  <si>
    <t>3.4.6b</t>
  </si>
  <si>
    <t>3.4.6b)	The use of biological control agents complies with legal requirements and non- legislative guidance for their use regarding transport, storage, handling, application/release, and emergency procedures.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</si>
  <si>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3.4.6c</t>
  </si>
  <si>
    <t>3.4.6c)	Damage to environmental values from biological control agent use is avoided. Any damage which does occur is mitigated and/or repaired, and steps are taken to avoid recurrence.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</si>
  <si>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3.4.6d</t>
  </si>
  <si>
    <t>3.4.6d) Records of biological control agent use are maintained, including type, quantity, period, location and reason for use.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</si>
  <si>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Fertilisers</t>
  </si>
  <si>
    <t>3.5.1</t>
  </si>
  <si>
    <t>3.5.1 a)	The use of fertilisers is minimised or avoided.
Example Verifiers
•	Fertiliser use records
•	Discussion with the owner/manager
•	Field observations.</t>
  </si>
  <si>
    <t>Guidance
Unnecessary use of fertilisers can be avoided through the appropriate choice of species or species mixtures.
Note that a reduction in the use of nitrogen fertilisers considerably reduces the embedded-carbon budget of forestry operations.</t>
  </si>
  <si>
    <t>3.5.1b)	Fertilisers are only used where they are necessary to secure establishment or to correct subsequent nutrient deficiencies
Example Verifiers
•	Fertiliser use records
•	Discussion with the owner/manager
•	Field observations.</t>
  </si>
  <si>
    <t>3.5.2</t>
  </si>
  <si>
    <t>3.5.2 a) The use of fertilisers complies with legal requirements and non-legislative guidance for their use in forestry.
Example Verifiers
•	Discussion with owner/manager and relevant workers
•	Field observation, particularly in respect to storage, application sites, buffer zones, and personal protective equipment
•	Adequate written procedures, work instruction and other documentation.</t>
  </si>
  <si>
    <t>Guidance
Owners/managers should be aware of legal requirements relating to buffers along water courses, bodies and supplies.
Aerial applications of fertiliser might carry unacceptable risks in terms of lack of targeting and drift.</t>
  </si>
  <si>
    <t>3.5.2b</t>
  </si>
  <si>
    <t>b)	Choice of product and application methods minimises the quantities used, whilst achieving effective results, and provides effective protection to environmental values.
Example Verifiers
•	Discussion with owner/manager and relevant workers
•	Field observation, particularly in respect to storage, application sites, buffer zones, and personal protective equipment
•	Adequate written procedures, work instruction and other documentation.</t>
  </si>
  <si>
    <t>3.5.2c</t>
  </si>
  <si>
    <t>c)	Aerial application of fertiliser is only undertaken where there is demonstrable management benefit, and where a full consideration of impacts shows that there are not likely to be any significant negative effects.
Example Verifiers
•	Discussion with owner/manager and relevant workers
•	Field observation, particularly in respect to storage, application sites, buffer zones, and personal protective equipment
•	Adequate written procedures, work instruction and other documentation.</t>
  </si>
  <si>
    <t>3.5.2d</t>
  </si>
  <si>
    <t>d)	No fertilisers are applied:
•	In priority habitats
•	Around priority plant species, or
•	Around veteran trees.
Example Verifiers
•	Discussion with owner/manager and relevant workers
•	Field observation, particularly in respect to storage, application sites, buffer zones, and personal protective equipment
•	Adequate written procedures, work instruction and other documentation.</t>
  </si>
  <si>
    <t>3.5.2e</t>
  </si>
  <si>
    <t>e)	Bio-solids are only used following an assessment of environmental impacts in accordance with section 2.5
Example Verifiers
•	Discussion with owner/manager and relevant workers
•	Field observation, particularly in respect to storage, application sites, buffer zones, and personal protective equipment
•	Adequate written procedures, work instruction and other documentation.</t>
  </si>
  <si>
    <t>3.5.2f</t>
  </si>
  <si>
    <t>f)	Damage to environmental values from fertiliser use is avoided. Any damage which does occur is mitigated and/or repaired, and steps are taken to avoid recurrence.
Example Verifiers
•	Discussion with owner/manager and relevant workers
•	Field observation, particularly in respect to storage, application sites, buffer zones, and personal protective equipment
•	Adequate written procedures, work instruction and other documentation.</t>
  </si>
  <si>
    <t>3.5.3</t>
  </si>
  <si>
    <t>3.5.3 Records of fertiliser use are maintained, including types, rates, frequencies, and sites of application.
Example Verifiers
•	Fertiliser use records
•	Annual summaries of use at a WMU and total certified holding level.</t>
  </si>
  <si>
    <t>Guidance
Collection of information on fertiliser use should enable trends to be observed and any appropriate changes to be made to future use.</t>
  </si>
  <si>
    <t>Fencing</t>
  </si>
  <si>
    <t xml:space="preserve">3.5.1 </t>
  </si>
  <si>
    <t xml:space="preserve">3.5.1 Where appropriate, wildlife management and control shall be used in preference to fencing.
Verifiers: 
• Discussion with the owner/manager. 
</t>
  </si>
  <si>
    <t>3.6.1</t>
  </si>
  <si>
    <t>3.6.1 Where appropriate, wildlife management and control are used in preference to fencing.
Example Verifiers
•	Discussion with the owner/manager
•	Herbivore population and impact surveys and risk assessment.</t>
  </si>
  <si>
    <t>GUIDANCE
This requirement is especially important in areas where Capercaillie (Tetrao urogallus) and Black Grouse (Tetrao tetrix) are present.</t>
  </si>
  <si>
    <t>Guidance
Owners/managers should have a good understanding of the actual impacts and/or the potential risk posed by herbivores and other wildlife to planting, restocking and natural regeneration.
Fencing can prevent low levels of browsing which might be required to maintain grassland or other habitats in good ecological condition. For this reason deer management and control of numbers are preferred.
This requirement is especially important in areas where capercaillie (Tetrao urogallus) and black grouse (Lyrurus / Tetrao tetrix) are present.</t>
  </si>
  <si>
    <t xml:space="preserve">3.5.2 Where fences are used, alignment shall be designed to minimise impacts on access (particularly public rights of way), landscape, wildlife and historic environment sites.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t>
  </si>
  <si>
    <t>3.6.2</t>
  </si>
  <si>
    <t>3.6.2 Where fences are used, they are correctly specified and maintained, and their alignment is designed to minimise impacts on access (particularly public rights of way), landscape, wildlife and historic environment sites.
Example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	Evidence of periodic herbivore damage and fence condition assessments.</t>
  </si>
  <si>
    <t>GUIDANCE
Decisions to erect fences and their alignment should take account of: 
∙Landscape 
∙Public rights of way 
∙Existing users of the woodland 
∙Wildlife especially woodland grouse 
∙The historic environment 
∙The need for badger gates, tunnels and ladders.
Where fence crossings are provided they shouldbe appropriate to the abilities of likely users.</t>
  </si>
  <si>
    <t>Guidance
The fence should be of a specification suitable for the risk posed by those herbivore species present.
Decisions to erect fences and their alignment should take account of:
•	Landscape
•	Public rights of way
•	Existing users of the woodland
•	The need for bespoke water gates for every water-crossing point
•	The need for fence-marking to protect wildlife, especially woodland grouse
•	The historic environment
•	The need for badger gates, tunnels and ladders
•	Potential impacts of any fence on displacement of herbivores and wildlife
•	The need for ongoing checks for herbivore damage or presence within the fence line and to undertake wildlife management where necessary
•	The need to check and maintain fence lines
•	The need for removal of redundant fences.
Where fence crossings are provided, they should be appropriate to the abilities of likely users.</t>
  </si>
  <si>
    <t>Waste</t>
  </si>
  <si>
    <t>Materials and waste</t>
  </si>
  <si>
    <t xml:space="preserve">3.6.1 Waste disposal shall be in accordance with current waste management legislation and regulations.
Verifiers: 
• No evidence of significant impacts from waste disposal
• Documented policy or guidelines on waste disposal including segregation, storage, recycling, return to manufacturer.
</t>
  </si>
  <si>
    <t xml:space="preserve">3.7.1 a)	The owner/manager selects materials with consideration for material reduction and waste minimisation.
Example Verifiers
•	Field observation
•	Discussion with the owner/manager
•	Removal plan
•	Budget.
</t>
  </si>
  <si>
    <t>GUIDANCE
Waste includes: 
∙Plastic waste including tree shelters and tree bags 
∙Surplus chemicals 
∙Chemical containers 
∙Fuels and lubricants.</t>
  </si>
  <si>
    <t>Guidance
The owner/manager should consider adopting a circular economy approach to use of materials so as to maximise benefits whilst reducing negative environmental impacts through, for example, choice of low-carbon materials, efficient use of materials, reuse of materials and elimination of waste.
Plans for removal of redundant materials should take into account social, environmental and economic impacts, and legal requirements.
Examples of redundant materials include:
•	Tree shelters
•	Fencing
•	Culvert pipes
•	Game-release pens
•	High seats.</t>
  </si>
  <si>
    <t>3.7.1b</t>
  </si>
  <si>
    <t xml:space="preserve">3.7.1b)	The owner/manager prepares and implements a plan to manage and remove redundant materials.
Example Verifiers
•	Field observation
•	Discussion with the owner/manager
•	Removal plan
•	Budget.
</t>
  </si>
  <si>
    <t xml:space="preserve">3.6.2 The owner/manager shall prepare and implement a prioritised plan to manage and progressively remove redundant materials.
Verfiers: 
• Field observation
• Removal plan
• Budget.
</t>
  </si>
  <si>
    <t xml:space="preserve">3.7.2 Waste is produced, stored, transported and disposed of without harming the environment in accordance with current regulations.
Example Verifiers
•	No evidence of significant impacts from waste management
•	Documented policy or guidelines on arrangements for waste management including minimisation, segregation, storage, recycling, or return to manufacturer.
</t>
  </si>
  <si>
    <t>GUIDANCE
Prioritisation and timescales for removal should take into account social, environmental
and economic impacts. Examples of redundant materials include: 
∙Tree shelters 
∙Fencing 
∙Culvert pipes 
∙High seats.</t>
  </si>
  <si>
    <t>Guidance
Waste includes:
•	Redundant fencing
•	Redundant tree shelters and tree bags
•	Plastic waste
•	Surplus chemicals
•	Chemical containers
•	Fuels and lubricants
•	Fuel and lubricant containers
•	Wooden packaging
•	Old equipment/parts
•	General refuse.</t>
  </si>
  <si>
    <t>Pollution</t>
  </si>
  <si>
    <t xml:space="preserve">3.7.1 The owner/manager shall adopt management practices that minimise diffuse pollution arising from woodland operations.
Verifiers: 
• Records of consultation with statutory environment protection agencies
• Field observation
• Operational plans
• Incident response plans
• Diffuse pollution risk assessment in high risk situations
• Use of biodegradable lubricants.
 </t>
  </si>
  <si>
    <t xml:space="preserve">3.8.1	The owner/manager adopts management practices that minimise diffuse pollution arising from woodland operations.
Example Verifiers
•	Records of consultation with statutory environment protection agencies
•	Field observation
•	Operational plans
•	Incident response plans
•	Diffuse pollution risk assessment in high-risk situations
•	Pre-operational diffuse pollution control plan
•	Records of pre- commencement meetings to discuss roles and responsibilities
•	Use of biodegradable lubricants.
</t>
  </si>
  <si>
    <t>GUIDANCE
Diffuse pollution may arise from: ∙
Oil spills and leaks 
∙Cutting-chain lubricants 
∙ Siltation of water courses or drains that connect to watercourses 
∙Pesticide or fertiliser run-off 
∙Smoke.
Biodegradable cutting-chain lubricants should be used where practicable. Practicability
encompasses operator health and costs of running machinery.</t>
  </si>
  <si>
    <t>Guidance
The focus of management practices should be on pollution prevention through:
•	Understanding the site – topography, soil, water, drainage
•	Identifying the pollution risks to water, habitats and conservation features and the measures needed to avoid those risks
•	Clearly marked and agreed buffer areas before work commences
•	Clearly defined worker roles and responsibilities
•	Monitoring of conditions, especially changes in weather and soil conditions
•	Being prepared to change control measures to meet site conditions.
Diffuse pollution can arise from:
•	Oil spills and leaks
•	Cutting-chain lubricants
•	Siltation of water courses including directly connected drains
•	Pesticide or fertiliser run-off
•	Smoke.
Biodegradable cutting-chain lubricants should be used where practicable. Practicability encompasses operator health and the costs of running machinery.</t>
  </si>
  <si>
    <t xml:space="preserve">3.7.2 Plans and equipment shall be in place to deal with accidental spillages of fuels, oils, fertilisers or other chemicals.
Verifiers: 
• Discussion with the owner/manager and relevant workers
• Appropriate equipment available in the field
• Written plans.
</t>
  </si>
  <si>
    <t>3.8.2	Plans and equipment are in place to deal with accidental spillages of fuels, oils, fertilisers or other chemicals.
Example Verifiers
•	Discussion with the owner/manager and relevant workers
•	Appropriate equipment available in the field
•	Written plans
•	Evidence of workers’ training
•	Evidence that all relevant workers are aware of site pollution prevention and control plans and response procedures
•	Incident reporting.</t>
  </si>
  <si>
    <t>Guidance
Incident reporting should be included in any pollution prevention and control plan.
Appropriate spill kits and pollution prevention equipment are operation-, machinery- and risk-specific.</t>
  </si>
  <si>
    <t>Natural, historical and cultural environment</t>
  </si>
  <si>
    <t>Statutory designated sites and protected species</t>
  </si>
  <si>
    <t>Statutory nature conservation sites</t>
  </si>
  <si>
    <t>4.1.1 a)</t>
  </si>
  <si>
    <t xml:space="preserve">4.1.1 a) Areas and features of high conservation value having particular significance for biodiversity shall be identified by reference to statutory designations at national or regional level and/or through assessment on the ground.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</si>
  <si>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 a)	Areas and features of high conservation value having particular significance for biodiversity are identified and their condition is established by reference to statutory nature conservation designations at national or regional level and/or through assessment on the ground.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</si>
  <si>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GUIDANCE
The system of designated sites in the UK forms a representative sample of existing ecosystems within the landscape.
These areas and features of high conservation value include:
∙Special Areas of Conservation
∙Special Protection Areas
∙Sites of Special Scientific Interest or 
Areas of Special Scientific Interest
∙Ramsar Sites
∙National Nature Reserves
Identification and mapping of these features may be carried out on an ongoing basis, provided that it has been completed for an area prior to significant wood_x0002_land management operations taking place.
Where the boundaries of a designated site extend beyond the boundary of the WMU, it may not be possible for the owner/manager to significantly influence or change the overall condition of the site.</t>
  </si>
  <si>
    <t>Guidance
The system of designated sites in the UK forms a representative sample of existing ecosystems within the landscape.
These areas and features of high conservation value include:
•	Special Areas of Conservation
•	Special Protection Areas
•	Sites of Special Scientific Interest or Areas of Special Scientific Interest
•	Ramsar Sites
•	National Nature Reserves.
The owner/manager should know the extent of any designation, the reason for its citation, and any operations requiring consent.
In relation to (a), the owner/manager should establish the current condition through either a condition assessment supplied by the relevant statutory nature conservation agency or through an agreed condition monitoring programme.
Identifying, mapping and establishing the condition of the areas and features may be carried out on an ongoing basis, provided that it has been completed for an area prior to significant woodland management operations taking place.
Where the boundaries of a designated site extend beyond the boundary of the WMU, it might not be possible for the owner/manager acting alone to significantly influence or change the overall condition of the site.</t>
  </si>
  <si>
    <t>4.1.1 b)</t>
  </si>
  <si>
    <t xml:space="preserve">4.1.1 b) Adopting a precautionary approach, the identified areas, species and features of high conservation value shall be maintained and, where possible, enhanced.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</si>
  <si>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4.1.1b</t>
  </si>
  <si>
    <t>b)	There is ongoing communication and/or consultation with statutory bodies and, as necessary, with local authorities, county/local biological records centres, wildlife trusts and other relevant organisations.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</si>
  <si>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4.1.1 c)</t>
  </si>
  <si>
    <t xml:space="preserve">4.1.1 c) There shall be ongoing communication and/or consultation with statutory bodies, local authorities, wildlife trusts and other relevant organisations.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</si>
  <si>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4.1.1c</t>
  </si>
  <si>
    <t>c)	Adopting a precautionary approach, the identified areas and features of high conservation value are maintained and where possible enhanced, in accordance with plans agreed with statutory nature conservation agencies.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</si>
  <si>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4.1.1 d)</t>
  </si>
  <si>
    <t xml:space="preserve">4.1.1 d) Statutory designated sites shall be managed in accordance with plans agreed with nature conservation agencies, and shall be marked on maps.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</si>
  <si>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4.1.2</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</si>
  <si>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</si>
  <si>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Now 4.7.1</t>
  </si>
  <si>
    <t>GUIDANCE
Measures should include steps to protect features  such as breeding sites, resting places and display sites of priority species.</t>
  </si>
  <si>
    <t>Conservation of ancient semi-natural woodlands (ASNW)</t>
  </si>
  <si>
    <t>4.2.1 a)</t>
  </si>
  <si>
    <t xml:space="preserve">4.2.1 a) Ancient semi-natural woodland shall be identified by reference to published maps and/or by assessment on the ground. 
Verifiers: 
• Field observation
• Discussion with the owner/manager
• Management planning documentation including relevant forestry authority management plan and restocking plans
• Ancient woodland inventories
• Other studies
• Monitoring records.
</t>
  </si>
  <si>
    <t>4.2.1</t>
  </si>
  <si>
    <t xml:space="preserve">4.2.1 a)	Ancient semi-natural woodland is identified by reference to published maps and/or by assessment on the ground.
Example Verifiers
•	Field observation
•	Discussion with the owner/manager
•	Management planning documentation including a relevant forestry authority management plan and restocking plans
•	Ancient woodland inventories
•	Other studies
•	Monitoring records.
</t>
  </si>
  <si>
    <t>GUIDANCE
Ancient semi-natural woodlands are the key priority sites for woodland conservation in the UK.
Establishing the validity of the site’s status should not solely rely on ancient woodland inventories. 
Assessment on the ground should take account of:
∙Soils
∙Vegetation
∙Old trees
∙Historical and archaeological features and landscape implications.
Use should be made of natural regeneration or planting stock from parental material growing in the local native seed zone where appropriate and possible. Following outbreaks of pests or diseases, the owner/manager may seek advice from relevant forestry authorities or statutory bodies.
Maintenance of biodiversity values often requires targeted interventions. Management should be in accordance with the relevant FC practice guides for semi-natural woodlands.
Potential adverse impacts may include:
∙Browsing by rabbits, deer and other animals
∙Grazing by livestock
∙Colonisation by invasive non-native species
∙Visitor pressure.</t>
  </si>
  <si>
    <t>Guidance
Ancient semi-natural woodlands are the key priority sites for woodland conservation in the UK.
Establishing the validity of the site’s status should not solely rely on ancient woodland inventories. Assessment on the ground should take account of:
•	Soils
•	Vegetation
•	Veteran trees
•	Historical and archaeological features and heritage assets
•	Landscape implications.
Many of these woods were historically managed over a long period and their character and conservation value often depends on the continuation of such management regimes. Maintenance and enhancement of conservation values therefore often requires adoption of management regimes as well as targeted interventions.
Management should be in accordance with the relevant forestry authority’s and/or statutory nature conservation agency’s guidance for semi-natural woodlands. Owners/managers should seek advice from experts where necessary.
Following outbreaks of pests or diseases, the owner/manager can seek advice from relevant forestry authorities or statutory bodies.
Potential threats can include:
•	Browsing by rabbits, deer and other animals
•	Over-grazing by livestock
•	Spread of invasive non-native species
•	Visitor pressure
•	Tree pests and diseases.</t>
  </si>
  <si>
    <t>4.2.1 b)</t>
  </si>
  <si>
    <t xml:space="preserve">4.2.1 b) Adopting a precautionary approach, the high conservation value of ancient semi-natural woodlands shall be maintained and, where possible, enhanced.  
Verifiers: 
• Field observation
• Discussion with the owner/manager
• Management planning documentation including relevant forestry authority management plan and restocking plans
• Ancient woodland inventories
• Other studies
• Monitoring records.
</t>
  </si>
  <si>
    <t>4.2.1b</t>
  </si>
  <si>
    <t xml:space="preserve">4.2.1b)	Conservation values and threats to them are identified and evaluated.
Example Verifiers
•	Field observation
•	Discussion with the owner/manager
•	Management planning documentation including a relevant forestry authority management plan and restocking plans
•	Ancient woodland inventories
•	Other studies
•	Monitoring records.
</t>
  </si>
  <si>
    <t>4.2.1 c)</t>
  </si>
  <si>
    <t xml:space="preserve">4.2.1 c) Adverse ecological impacts of pests, diseases and non-native species shall be identified and inform management.  
Verifiers: 
• Field observation
• Discussion with the owner/manager
• Management planning documentation including relevant forestry authority management plan and restocking plans
• Ancient woodland inventories
• Other studies
• Monitoring records.
</t>
  </si>
  <si>
    <t>4.2.1c</t>
  </si>
  <si>
    <t xml:space="preserve">4.2.1c)	Actions are prioritised using the precautionary approach, based on the level of threat
Example Verifiers
•	Field observation
•	Discussion with the owner/manager
•	Management planning documentation including a relevant forestry authority management plan and restocking plans
•	Ancient woodland inventories
•	Other studies
•	Monitoring records.
</t>
  </si>
  <si>
    <t>4.2.1d</t>
  </si>
  <si>
    <t xml:space="preserve">4.2.1d)	The conservation values are maintained and where possible enhanced.
Example Verifiers
•	Field observation
•	Discussion with the owner/manager
•	Management planning documentation including a relevant forestry authority management plan and restocking plans
•	Ancient woodland inventories
•	Other studies
•	Monitoring records.
</t>
  </si>
  <si>
    <t>4.2.1e</t>
  </si>
  <si>
    <t xml:space="preserve">4.2.1e)	Management regimes and targeted actions are implemented.
Example Verifiers
•	Field observation
•	Discussion with the owner/manager
•	Management planning documentation including a relevant forestry authority management plan and restocking plans
•	Ancient woodland inventories
•	Other studies
•	Monitoring records.
</t>
  </si>
  <si>
    <t>Management of plantations on ancient woodland sites (PAWS)</t>
  </si>
  <si>
    <t>4.3.1 a)</t>
  </si>
  <si>
    <t xml:space="preserve">4.3.1 a) The owner/manager shall maintain and enhance or restore features and areas of high conservation value within plantations on ancient woodland sites.
Verifiers: 
• Management planning documentation
• Ancient woodland inventories
• Other studies
• Remnant threat analyses
• Field observation
• Discussion with the owner/manager.
</t>
  </si>
  <si>
    <t>4.3.1  a) Plantations on ancient woodland sites are identified by reference to published maps and/or by assessment on the ground.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</si>
  <si>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GUIDANCE
Establishing the validity of the site’s status need not solely rely on ancient woodland inventories. In evaluating, prioritising and implementing actions owners/managers should take account of:
∙Historical and archaeological features and landscape implications
∙Remnant features
∙The relationship with other biodiversity features and priorities and management objectives within the WMU and adjacent land use as a whole.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A precautionary approach is appropriate in most instances even if initially no remnant features may appear to be present. A gradual approach should be the default where remnants are threatened.
Threats may include shading, deer browsing, windthrow and ground damage from harvesting, and damage to veteran trees from woodland operations.
Where remnants are not threatened or where site characteristics allow a more rapid approach may be adopted. In some situations, such as inaccessible, unthinned stands or where there are heavy shadecasting species present, it may not be possible to apply a gradual approach, even though it would be the preferred option for threatened remnant features. In such ircumstances, where possible, remnant features should be bolstered before operations.
Exploratory silvicultural interventions may help inform the choice of management prescriptions. Where complete canopy removal has occurred it will be important to ensure a successor canopy is established as soon as possible to alleviate further threats. The context of
the site within the WMU and wider landscape will also inform any prioritised restoration plans. All operations within PAWS need to take account of remnant features, including ground flora, and mitigate against damage to them.</t>
  </si>
  <si>
    <t>Guidance
Establishing the validity of the site’s status may take account of a range of evidence and need not solely rely on ancient woodland inventories.
In evaluating, prioritising and implementing actions, owners/managers should take account of:
•	Historical and archaeological features and landscape implications
•	The potential for restoration
•	The relationship with other biodiversity features and priorities and management objectives within the WMU and adjacent land use as a whole.
Owners/managers should seek advice from experts where necessary.
In prioritising actions, particular attention should be given to remnant features which include:
•	Woodland specialist flora
•	Trees originating from the pre-plantation stand, such as ancient and veteran trees
•	Old coppice stools and pollards
•	Natural regeneration of site-appropriate native trees
•	Deadwood originating from the pre-plantation stand
•	Undisturbed woodland soil profile.
A precautionary approach is appropriate in most instances even if initially no remnant features appear to be present. A gradual approach should be the default where remnants are threatened. The site should be assessed for the presence of remnant features before each significant intervention as the spread of woodland specialist flora and natural regeneration will change with time.
Restoration to native woodland of a type appropriate to the site should be the primary objective where there is potential. Opportunities to enhance edge habitat and topographic features, protect and enhance remnants and restore areas of native woodland should be taken.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Non-native species may be retained where they have a high ecological or cultural value (e.g. veteran trees)</t>
  </si>
  <si>
    <t>Active management in support of PAWS restoration can include:
•	Halo thinning around veteran trees
•	Promoting native natural regeneration and native tree recruitment through thinning
•	Thinning or creating buffers around areas of native ground flora remnants to facilitate their spread
•	The protection and widening of existing and historical open spaces such as rides, wood pasture, glades and riparian habitats
•	Restocking with site-native trees and shrubs
•	Thinning and restocking plans that allow for native tree regeneration from adjoining ASNW
•	Adopting LISS.
PAWS should be actively managed to address potential threats. These can include shading, deer browsing and windthrow. Woodland operations should avoid substantial soil disturbance and damage to veteran trees.
Exploratory silvicultural interventions can help inform the choice of management prescriptions. A gradual precautionary approach is preferred but in some situations this might not be possible such as in unthinned and wind- prone stands. In such circumstances, where possible, remnant features should be bolstered before operations.
All operations within PAWS should take account of remnant features, including ground flora, and mitigate against damage to them.
Where complete canopy removal has occurred, it is important to ensure a successor canopy is established as soon as possible.
The context of the site within the WMU and wider landscape can also inform restoration.</t>
  </si>
  <si>
    <t>4.3.1 b)</t>
  </si>
  <si>
    <t xml:space="preserve">4.3.1 b) The owner/manager shall:
• Identify and evaluate remnant features,
• Identify and evaluate threats,
• Adopting a precautionary approach, prioritise actions based on the level of threat and the value of remnants, and
• Implement targeted actions. 
Verifiers: 
• Management planning documentation
• Ancient woodland inventories
• Other studies
• Remnant threat analyses
• Field observation
• Discussion with the owner/manager.
</t>
  </si>
  <si>
    <t>4.3.1b</t>
  </si>
  <si>
    <t>4.3.1b) Remnant and conservation features and threats to them are identified and evaluated.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</si>
  <si>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4.3.1c</t>
  </si>
  <si>
    <t>4.3.1c) Restoration and conservation opportunities are evaluated within the context of the WMU and wider landscape.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</si>
  <si>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4.3.1d</t>
  </si>
  <si>
    <t>4.3.1d) Actions are prioritised using the precautionary approach, based on the value of the remnants and the level of threat.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</si>
  <si>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4.3.1e</t>
  </si>
  <si>
    <t>4.3.1e) Remnants and conservation features are maintained and enhanced.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</si>
  <si>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4.3.1f</t>
  </si>
  <si>
    <t>4.3.1f)	Management demonstrates, over time and spatially, a continued reduction in the level of threat to remnant and conservation features and an increasing site-native canopy and characteristics of a type appropriate to the site.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</si>
  <si>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4.3.1g</t>
  </si>
  <si>
    <t>4.3.1g)	Remnant and conservation features are marked on maps and records are kept of their condition.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</si>
  <si>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Other priority habitats</t>
  </si>
  <si>
    <t>4.4.1</t>
  </si>
  <si>
    <t>4.4.1 a)	The principal priority habitats are identified and their condition is established.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</si>
  <si>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Guidance
This requirement applies to any priority habitats not already identified under sections 4.1 and 4.2.
Principal priority habitats are likely to be those of greatest scale or biodiversity value.
Identifying priority habitats can be challenging. Statutory nature conservation bodies might hold maps of priority habitats and guidance on condition assessment. Identifying habitats and establishing their condition is likely to involve an element of ground assessment.
Where priority habitats are present but too small to map accurately or are part of a complex mosaic of mixed habitats, these areas should be identified on an indicative map showing where priority habitats are present or there is a habitat mosaic.
Identifying and establishing the condition of priority habitats may be carried out on an ongoing basis, provided that it has been completed for an area prior to significant woodland management operations taking place.
Where the boundaries of a priority habitat extend beyond the boundary of the WMU, it might not be possible for the owner/manager acting alone to significantly influence or change the overall condition of the site.</t>
  </si>
  <si>
    <t>4.4.1b</t>
  </si>
  <si>
    <t>4.4.1b)	Adopting a precautionary approach, the identified priority habitats are maintained and where possible enhanced.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</si>
  <si>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Protection of conservation values in other woodlands and semi-natural habitats</t>
  </si>
  <si>
    <t>4.4.1 a)</t>
  </si>
  <si>
    <t xml:space="preserve">4.4.1 a) Areas, species and features of conservation value in other woodlands shall be identified. 
Verifiers: 
• Field observation
• Discussion with the owner/manager
• Management planning documentation
• Historical maps
• Monitoring records.
</t>
  </si>
  <si>
    <t>4.5.1</t>
  </si>
  <si>
    <t xml:space="preserve">4.5.1 a) Areas, species and features of conservation value in other woodlands are identified.
Example Verifiers
•	Field observation
•	Discussion with the owner/manager
•	Management planning documentation
•	Historical maps
•	Monitoring records.
</t>
  </si>
  <si>
    <t xml:space="preserve">GUIDANCE
This requirement relates to woodlands other than ASNW and PAWS (see sections 4.2 and 4.3).
Priority should be given to woodlands or woodland relicts that may have retained/acquired valuable ecological characteristics.
Typically, these values may be found in:
∙Semi-natural woodlands
∙ Long established woodlands of planted origin
∙Woodland relicts
∙Veteran trees
∙New native woodlands.
Potential adverse impacts may include:
∙Browsing by rabbits, deer and other animals
∙Grazing by livestock
∙Colonisation by invasive non-native species
∙Visitor pressure.
</t>
  </si>
  <si>
    <t>Guidance
This requirement relates to woodlands other than the statutory nature conservation sites, ASNW, PAWS and other priority habitats identified in sections 4.1-4.4.
Priority should be given to woodlands or woodland relicts that may have retained and/or acquired valuable ecological characteristics.
Typically, these values can be found in:
•	Semi-natural woodlands
•	Long established woodlands of planted origin
•	Woodland relicts
•	Veteran trees
•	New native woodlands
•	Wood pasture and parkland.
Positive management operations or interventions to promote semi-natural woodland structure can include:
•	Creating temporary and permanent open spaces such as rides and glades and buffering of riparian habitats including, where appropriate, the planting of site-native shrub edges
•	Facilitating natural regeneration from adjoining semi-natural woodland
•	Promoting any natural regeneration or existing native trees
•	Planting or restocking of areas with site-native species particularly where these link to existing semi-natural woodland or open ground habitats
•	Diversifying age structure within the WMU
•	Promoting and creating graded edges and transitional habitat zone with adjoining land
•	Extending open spaces and linking with those on adjoining land
•	Promoting deadwood and retention of damaged trees.
Potential adverse impacts can include:
•	Browsing by rabbits, deer and other animals
•	Grazing by livestock
•	Spread of invasive non-native species
•	Visitor pressure.</t>
  </si>
  <si>
    <t>4.4.1 b)</t>
  </si>
  <si>
    <t xml:space="preserve">4.4.1 b) The identified areas, species and features of conservation value shall be maintained and where possible enhanced. 
Verifiers: 
• Field observation
• Discussion with the owner/manager
• Management planning documentation
• Historical maps
• Monitoring records.
</t>
  </si>
  <si>
    <t>4.5.1b</t>
  </si>
  <si>
    <t xml:space="preserve">4.5.1b)	The identified areas, species and features of conservation value are maintained and where possible enhanced.
Example Verifiers
•	Field observation
•	Discussion with the owner/manager
•	Management planning documentation
•	Historical maps
•	Monitoring records.
</t>
  </si>
  <si>
    <t>4.4.1 c)</t>
  </si>
  <si>
    <t xml:space="preserve">4.4.1 c) Adverse ecological impacts shall be identified and inform management.
Verifiers: 
• Field observation
• Discussion with the owner/manager
• Management planning documentation
• Historical maps
• Monitoring records.
</t>
  </si>
  <si>
    <t>4.5.1c</t>
  </si>
  <si>
    <t xml:space="preserve">4.5.1c)	Adverse ecological impacts are identified and inform management.
Example Verifiers
•	Field observation
•	Discussion with the owner/manager
•	Management planning documentation
•	Historical maps
•	Monitoring records.
</t>
  </si>
  <si>
    <t>4.4.2 a)</t>
  </si>
  <si>
    <t xml:space="preserve">4.4.2 a) Valuable small-scale semi-natural habitats that have been colonised, planted, or incorporated into the WMU, but which have retained their ecological characteristics (or have a high potential to be restored), shall be identified and enhanced, restored or treated in a manner that does not lead to further degradation of their potential for restoration.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</si>
  <si>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4.5.2</t>
  </si>
  <si>
    <t xml:space="preserve">4.5.2 a)	Valuable small-scale semi- natural habitats that have been colonised, planted or incorporated into the WMU, but which have retained their ecological characteristics (or have a high potential to be restored), are identified and enhanced, restored or treated in a manner that does not lead to further degradation of their potential for restoration.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</si>
  <si>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 xml:space="preserve">GUIDANCE
This requirement relates to small-scale habitats within the WMU, which may include:
∙Moorland
∙Peatland
∙Heathland
∙Wood pasture
∙Grassland
∙Freshwater habitats such as ponds.
Appropriate management may include:
∙Rides and glades containing remnant semi-natural communities are widened and extended
∙Areas with a rich ground flora and shrub layer are heavily thinned
∙Remnants of wood pasture, veteran trees or other ‘open-forest’ habitat are gradually opened up
∙Heathland, bog and other open habitats are re-created by premature felling without restocking
∙Maintenance of open ground around historic environment sites.
Particular attention should be paid to priority habitats and to habitats identified in country-level forest and peatland policies. 
Potential adverse impacts may include:
∙Browsing by rabbits, deer and other animals
∙Grazing by livestock
∙Colonisation by invasive non-native species
∙Drainage.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
</t>
  </si>
  <si>
    <t>Guidance
This requirement relates to small-scale habitats within the WMU, which can include:
•	Moorland
•	Peatland
•	Wetland
•	Heathland
•	Wood pasture and parkland
•	Grassland
•	Freshwater habitats such as ponds.
Appropriate management can include:
•	Rides and glades containing remnant semi-natural communities are widened and extended
•	Areas with a rich ground flora and shrub layer are heavily thinned
•	Remnants of wood pasture, veteran trees or other ‘open-forest’ habitat are gradually opened up
•	Heathland, bog and other open habitats are re-created by premature felling without restocking
•	Maintenance of open ground around historic environment sites.
Particular attention should be paid to priority habitats and to habitats identified in country-level forest and peatland policies.
Potential adverse impacts can include:
•	Browsing by rabbits, deer and other animals
•	Grazing by livestock
•	Spread of invasive non-native species
•	Drainage
•	Lack of appropriate management or grazing e.g. development of dense scrub.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t>
  </si>
  <si>
    <t>4.4.2 b)</t>
  </si>
  <si>
    <t xml:space="preserve">4.4.2 b) Adverse ecological impacts shall be identified and inform management.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</si>
  <si>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4.5.2b</t>
  </si>
  <si>
    <t xml:space="preserve">4.5.2b)	Adverse ecological impacts are identified and inform management.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</si>
  <si>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4.4.3</t>
  </si>
  <si>
    <t xml:space="preserve">4.4.3 Areas of semi-natural habitats shall constitute a minimum of 5% of the WMU. Where existing habitats or restored remnant features comprise less than 5% of the WMU, the owner/manager shall take action to convert other areas to more natural conditions.
Verifiers: 
• Management planning documentation
• Field observation.
</t>
  </si>
  <si>
    <t>4.5.3</t>
  </si>
  <si>
    <t>4.5.3 a)	Areas of semi-natural habitat constitute a minimum of 10% of the WMU that is either native woodland or of equivalent biodiversity value.
Example Verifiers
•	Management planning documentation
•	Field observation
•	Map evidence.</t>
  </si>
  <si>
    <t>GUIDANCE
Preference should be given to restoring to semi-natural woodland unless there are clear biodiversity gains to be made by restoring to open habitats.
These areas contribute to the minimum of 15% of the WMU where management for conservation and enhancement of biodiversity is the primary objective, as identified in section 2.11.1</t>
  </si>
  <si>
    <t>Guidance
Where areas are to be restored to a more natural condition, the owner/manager should prioritise those woodland and habitat types already present on the site and/or those within their natural range.
Preference should be given to restoration of semi-natural woodland unless there are clear biodiversity gains to be made by restoring to open-ground habitat. Restoration to woodland should not be at the expense of other priority habitats.
Where restoration to a non-forested open-ground habitat is chosen, preference should be given to locating this adjacent to similar habitat within the WMU or on the boundary of the WMU to optimise benefits.
These areas contribute to the minimum of 15% of the WMU where the primary objective is management for the conservation and enhancement of biodiversity as identified in section 2.11.1.
Within the spirit of continual improvement, opportunities to create further areas of semi-natural habitat and their positive management should be under continual review as opportunities arise through felling and restocking programmes, roading, drainage and other works.
Representative sample areas in a WMU serve to:
•	Represent the environmental values that exist in native ecosystems
•	Inform forest or habitat management practices so as best to maintain or enhance environmental values
•	Form part of the conservation area network.
See also section 2.13 on conversion to non-forested land.</t>
  </si>
  <si>
    <t>4.5.3b</t>
  </si>
  <si>
    <t xml:space="preserve">4.5.3b)	Where existing habitats or restored remnant features comprise less than 10% of the WMU, the owner/manager takes action to restore other areas to a more natural condition.
Example Verifiers
•	Management planning documentation
•	Field observation
•	Map evidence.
</t>
  </si>
  <si>
    <t>4.5.3c</t>
  </si>
  <si>
    <t xml:space="preserve">4.5.3c)	Areas of semi-natural habitat are identified as the ‘representative sample area’.
Example Verifiers
•	Management planning documentation
•	Field observation
•	Map evidence.
</t>
  </si>
  <si>
    <t>Watershed management and erosion control</t>
  </si>
  <si>
    <t>4.5.1 a)</t>
  </si>
  <si>
    <t xml:space="preserve">4.5.1 a) Areas and features of critical importance for watershed management or erosion control shall be identified in consultation with relevant statutory bodies. 
Verifiers: 
• Records of consultation
• Management planning documentation
• Monitoring records
• Licences or consents.
</t>
  </si>
  <si>
    <t>4.6.1</t>
  </si>
  <si>
    <t>4.6.1 a)	Areas and features of critical importance for watershed management or erosion control are identified and their condition is established in consultation with relevant statutory bodies.
Example Verifiers
•	Records of consultation
•	Management planning documentation
•	Monitoring records
•	Licences or consents.</t>
  </si>
  <si>
    <t>GUIDANCE
Situations where forest management is critical for watershed management or erosion control 
are relatively rare, and are likely to be identified during consultation processes.
Further information is available in UKFS guidelineson soils and water</t>
  </si>
  <si>
    <t>Guidance
Situations where woodland management is critical for watershed management or erosion control are relatively rare and are likely to be identified during consultation processes.
Further information is available in UKFS guidelines on soils and water.
The areas included in this requirement contribute to the conservation area network.</t>
  </si>
  <si>
    <t>4.5.1 b)</t>
  </si>
  <si>
    <t xml:space="preserve">4.5.1 b) Where critically important areas or features are identified, their management shall be agreed with the relevant statutory bodies.  
Verifiers: 
• Records of consultation
• Management planning documentation
• Monitoring records
• Licences or consents.
</t>
  </si>
  <si>
    <t>4.6.1b</t>
  </si>
  <si>
    <t>4.6.1b)	Where critically important areas or features are identified, their management is agreed with the relevant statutory bodies.
Example Verifiers
•	Records of consultation
•	Management planning documentation
•	Monitoring records
•	Licences or consents.</t>
  </si>
  <si>
    <t>Maintenance of biodiversity and ecological functions</t>
  </si>
  <si>
    <t>4.7.1</t>
  </si>
  <si>
    <t>4.7.1 Appropriate measures are taken to protect identified priority species and their habitats.
In planning and implementing measures within the WMU, the owner/manager takes into account the geographic range and ecological requirements of priority species beyond the boundary of the WMU.
Example Verifiers
•	Field observation
•	Local records of species presence
•	Management planning documentation
•	Discussion with the owner/manager.</t>
  </si>
  <si>
    <t>Guidance
Priority species include:
•	Endemic species
•	Species on UK Red Lists with red and/or amber status
•	Species listed as a priority in the UK and/or country or local Biodiversity Action Plans.
Habitat protection measures should include steps to protect features such as breeding sites, resting places, roost sites, core feeding areas and display sites of priority species.</t>
  </si>
  <si>
    <t xml:space="preserve">4.6.1 Natural reserves shall:
• Be located where they will deliver the greatest biodiversity benefit
• Constitute a proportion of the WMU equivalent to at least 1% of the plantation area and 5% of the semi-natural woodland area.
Verifiers: 
• Management planning documentation including maps 
• Field observation.
</t>
  </si>
  <si>
    <t>4.7.2</t>
  </si>
  <si>
    <t>4.7.2 Natural reserves constitute a minimum of 1% of the WMU. These reserves are located where they will deliver biodiversity benefits, and any adverse ecological impacts are managed on a minimum- intervention basis.
Example Verifiers
•	Management planning documentation including maps
•	Field observation.</t>
  </si>
  <si>
    <t>GUIDANCE
Where a WMU is made up of more than one wood_x0002_land,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4.1-4.5 may fulfil this requirement.
These areas contribute to the minimum of 15% of the WMU where management for conservation and enhancement of biodiversity is the primary objective, as identified in section 2.11.1.</t>
  </si>
  <si>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4.1- 4.6 may fulfil this requirement.
These areas contribute to the minimum of 15% of the WMU where the primary objective is management for conservation and enhancement of biodiversity as identified in section 2.11.1.
Potential adverse impacts can include:
•	Browsing by rabbits, deer and other animals
•	Grazing by livestock
•	Spread of invasive non-native species
•	Visitor pressure.</t>
  </si>
  <si>
    <t>4.6.2</t>
  </si>
  <si>
    <t xml:space="preserve">4.6.2 Long-term retentions and/or areas managed under lower impact silvicultural systems (LISS) shall constitute a minimum of 1% of the WMU. Where this is impracticable, an additional minimum 1% of natural reserve shall be identified.
Verifiers: 
• Management planning documentation including maps
• Field observation.
</t>
  </si>
  <si>
    <t>4.7.3</t>
  </si>
  <si>
    <t xml:space="preserve">4.7.3 Long-term retentions and/or areas managed under LISS constitute a minimum of 1% of the WMU. Where this is impracticable, an additional minimum 1% of natural reserve is identified.
Example Verifiers
•	Management planning documentation including maps
•	Field observation.
</t>
  </si>
  <si>
    <t xml:space="preserve">GUIDANCE
Where a WMU is made up of more than one wood_x0002_land, the owner/manager should locate long-term retentions or LISS areas where they will deliver greatest biodiversity benefit, rather than necessarily in every individual woodland. 
Areas managed as long-term retentions and/or LISS within the areas identified by sections 4.1-4.5 may fulfil this requirement.
These areas contribute to the minimum of 15% of the WMU where management for conservation and  enhancement of biodiversity is the primary objective, as identified in section 2.11.1.
</t>
  </si>
  <si>
    <t>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4.1-4.6 may fulfil this requirement.
These areas contribute to the minimum of 15% of the WMU where the primary objective is management for conservation and enhancement of biodiversity as identified in section 2.11.1.</t>
  </si>
  <si>
    <t>4.6.3</t>
  </si>
  <si>
    <t xml:space="preserve">4.6.3 The owner/manager shall plan and take action to maintain continuity of veteran tree habitat by:
• Keeping existing veteran trees, and
• Managing or establishing suitable trees to eventually take the place of existing veterans.
Verifiers: 
• Field observation
• Harvesting contracts
• Discussion with the owner/manager and workers
• If there is a conflict with safety, the issues have been documented
• Management planning documentation.
</t>
  </si>
  <si>
    <t>4.7.4</t>
  </si>
  <si>
    <t>4.7.4 The owner/manager plans and takes action to maintain continuity of veteran tree habitat by:
•	Keeping and protecting existing veteran trees, and
•	Managing or establishing suitable trees to eventually take the place of existing veterans.
Example Verifiers
•	Field observation
•	Harvesting contracts
•	Discussion with the owner/manager and workers
•	Safety issues are assessed and managed is accordance with current guidance
•	Management planning documentation reflects the presence of veteran trees and plans for the recruitment of veteran trees.</t>
  </si>
  <si>
    <t>GUIDANCE
This requirement applies in WMUs where there are existing veteran trees.
Owners/managers of WMUs without veteran trees may choose to promote future veteran trees, as part of  their wider management to maintain and/or enhance biodiversity value.
Actions may include:
• Freeing from shading and/or competition
• Pollarding younger trees or lopping older 
trees to prolong their life.
Veteran tree management should not conflict with safety of the public or workers.</t>
  </si>
  <si>
    <t>Guidance
Owners/managers should seek specialist advice on veteran tree management where appropriate and make use of trained workers.
Owners/managers of WMUs without veteran trees should promote future- veteran trees, as part of their wider management to maintain and/or enhance biodiversity value.
Actions can include:
•	Freeing potential future-veteran trees from shading and/or competition
•	Pollarding younger trees, restoration of old pollards, and pruning older trees to prolong their life
•	Protection of the root zone during operations and in sites with high visitor numbers
•	Adopting a continuous cover approach in some parts of the WMU.
Careful management in accordance with good practice guidance can ensure that veteran tree management does not conflict with safety of the public or workers.</t>
  </si>
  <si>
    <t>4.6.4 a)</t>
  </si>
  <si>
    <t xml:space="preserve">4.6.4 a) The owner/manager shall plan and take action to accumulate a diversity of both standing and fallen deadwood over time in all wooded parts of the WMU, including felled areas. 
• Field observation
• Harvesting contracts
• Discussion with the owner/manager and workers
• If there is a conflict with safety or woodland health, the issues have been documented
• Management planning documentation.
</t>
  </si>
  <si>
    <t>4.7.5</t>
  </si>
  <si>
    <t>4.7.5 a)	The owner/manager plans and takes action to accumulate a diversity of both standing and fallen deadwood over time in all wooded parts of the WMU, including felled areas.
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</si>
  <si>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GUIDANCE
The owner/manager should refer to deadwood guidance produced by relevant statutory conservation agencies, forestry authorities and others when identifying areas of greatest nature conservation benefit and when planning actions to accumulate deadwood.
Current evidence suggests that, over the long-term, deadwood (not including stumps, which are usually retained after felling) should accumulate to roughly 20 m³ per hectare averaged – though not uniformly distributed – across the WMU.
In most hectares there should be a few standing and fallen stems contributing to the overall deadwood provision.
Deadwood management should not conflict with safety of the public or workers or the health of the woodland.
Actions may include:
∙Keeping standing dead trees and snags
∙Keeping and protecting old and/or previously pollarded trees alive through appropriate management
∙Only harvesting windblow when it is of significant value unless more than 3 m³/ha is blown and sufficient deadwood is already accumulating on site
∙Keeping naturally fallen trees or major branches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∙Wood pasture/parklands
∙Ancient semi-natural woodland with veteran trees
∙ Long-term retentions and natural reserves
∙Riparian or wet woodland.</t>
  </si>
  <si>
    <t>Guidance
The owner/manager should refer to deadwood guidance produced by relevant statutory conservation agencies, forestry authorities and others when identifying areas of greatest nature conservation benefit and when planning actions to accumulate deadwood.
To provide for a functional woodland ecosystem, current evidence suggests that, over the long term, deadwood (not including stumps, which are usually retained after felling) should accumulate to roughly 20 m³ or more per hectare averaged – though not uniformly distributed – across the WMU. In temperate natural woodlands accumulations of deadwood of 150 m³ or more per hectare are often found and might be aspired to in areas of greatest nature conservation benefit.
In most hectares there should be a few standing and fallen stems contributing to the overall deadwood provision.
Deadwood management should not conflict with safety of the public or workers or the health of the woodland.
Deadwood should comprise a wide range of forms and decay-states and actions may include:
•	Keeping standing dead trees and snags
•	Keeping and protecting old and/or previously pollarded trees alive through appropriate management
•	Only harvesting windblow when it is of significant value unless more than 3 m³/ha is blown and sufficient deadwood is already accumulating on site
•	Keeping naturally fallen trees or major branches
•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	Wood pasture/parklands
•	Ancient semi-natural woodland with veteran trees
•	Long-term retentions and natural reserves
•	Riparian or wet woodland.</t>
  </si>
  <si>
    <t>Retained deadwood should be matched to the requirements of those species likely to be important on the site. Habitat diversity is improved by having:
∙Stems of greater than 20 cm diameter, particularly large dimension timber from native species
∙Snags at variable height
∙A range of tree/shrub species at varying stages of decay and in a variety of light conditions
∙Deadwood in living trees.
See also section 5.2.1 in relation to mitigation of risks to public health and safety</t>
  </si>
  <si>
    <t>Retained deadwood should be matched to the requirements of those species likely to be important on the site. Habitat diversity is improved by having:
•	Stems of greater than 20 cm diameter, particularly large dimension timber from native species
•	Snags at variable height
•	A range of tree/shrub species at varying stages of decay and in a variety of light conditions
•	Deadwood in living trees
•	Retained deadwood close to the tree from which it fell.
See also section 5.2.1 in relation to mitigation of risks to public health and safety.</t>
  </si>
  <si>
    <t>4.6.4 b)</t>
  </si>
  <si>
    <t xml:space="preserve">4.6.4 b) The owner/manager shall identify areas where deadwood is likely to be of greatest nature conservation benefit, and shall plan and take action to accumulate large dimension standing and fallen deadwood and deadwood in living trees in those areas. 
• Field observation
• Harvesting contracts
• Discussion with the owner/manager and workers
• If there is a conflict with safety or woodland health, the issues have been documented
• Management planning documentation.
</t>
  </si>
  <si>
    <t>4.7.5b</t>
  </si>
  <si>
    <t>4.7.5b)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</si>
  <si>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Maintenance of local native seed sources</t>
  </si>
  <si>
    <t>4.7.1 a)</t>
  </si>
  <si>
    <t xml:space="preserve">4.7.1 a) In woodlands identified in sections 4.1-4.4, where appropriate and possible, owners/managers shall use natural regeneration or planting stock from parental material growing in the local native seed zone (native species). 
Verifiers: 
• Seed and plant supply invoices and other relevant records
• Evidence of efforts to identify planting stock from source-identified stands in the local native seed zone.
</t>
  </si>
  <si>
    <t>4.8.1</t>
  </si>
  <si>
    <t>4.8.1 a) In woodlands identified in sections 4.1-4.4, where appropriate and possible, owners/managers use natural regeneration or planting stock from parental material growing in the local native seed zone (native species).
Example Verifiers
•	Seed and plant supply invoices and other relevant records
•	Evidence of efforts to identify planting stock from source-identified stands in the local native seed zone.</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</si>
  <si>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</si>
  <si>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</si>
  <si>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4.7.1 b)</t>
  </si>
  <si>
    <t xml:space="preserve">4.7.1 b) In ancient and other semi-natural woodland, where natural regeneration is insufficient, planting stock from ‘source-identified’ stands in the local native seed zone shall be used if it is available. If timber quality is an objective of the planting, the use of stock deriving from selected stands within the local native seed zone shall be considered appropriate. 
Verifiers: 
• Seed and plant supply invoices and other relevant records
• Evidence of efforts to identify planting stock from source-identified stands in the local native seed zone.
</t>
  </si>
  <si>
    <t>4.8.1b</t>
  </si>
  <si>
    <t>4.8.1b) In ancient and other semi- natural woodland:
•	Preference is given to natural regeneration. Where natural regeneration is insufficient, planting stock from ‘source-identified’ stands in the local native seed zone is used if it is available
•	If timber quality is an objective, the use of planting stock deriving from selected stands within the local native seed zone is considered appropriate.
Example Verifiers
•	Seed and plant supply invoices and other relevant records
•	Evidence of efforts to identify planting stock from source-identified stands in the local native seed zone.</t>
  </si>
  <si>
    <t>Cultural and historical features/sites</t>
  </si>
  <si>
    <t>Protection of cultural and historic environment sites</t>
  </si>
  <si>
    <t xml:space="preserve">4.8.1 Through engagement with the relevant statutory historic environment agencies, local people and other interested parties, and using other relevant sources of information, the owner/manager shall:
• Identify sites and features of special cultural and historical significance,
• Assess their condition, and
• Adopting a precautionary approach, devise and implement measures to maintain and/or enhance them.
Verifiers: 
• Any known features mapped and/or documented
• Discussion with the owner/manager demonstrates rationale for management of relevant sites
• Records of consultation with statutory bodies, local authorities and interest groups to identify features
• Documented plans.
</t>
  </si>
  <si>
    <t>4.9.1</t>
  </si>
  <si>
    <t xml:space="preserve">4.9.1 Through engagement with the relevant statutory historic environment agencies, local authorities, local people and other interested parties, and using other relevant sources of information, the owner/manager:
•	Identifies significant heritage features and other aspects of special cultural and historical significance
•	Assesses their condition, identifies potential threats, and
•	Adopting a precautionary approach, devises and implements measures to maintain and/or enhance them
•	Maintains ongoing communication and/or consultation with statutory historic environment agencies, local authority archaeology services, and other relevant organisations.
Example Verifiers
•	Known significant heritage features mapped and documented
•	Discussion with the owner/manager demonstrates rationale for management of appropriate features
•	Records of consultation with statutory historic environment agencies, local authority archaeology services and other interest groups
•	Relevant management plans and site condition surveys.
</t>
  </si>
  <si>
    <t>GUIDANCE
Examples of relevant sources of information include:
∙Maps
∙Databases
∙Field observations.
Typical examples include:
∙Prominent viewing points
∙ Landscape features
∙Veteran and other notable trees
∙Historical features and archaeological sites
∙Woodlands which feature in literature or which are of artistic significance
∙Historic landscapes and woodlands which are still managed under traditional systems.
Where relevant, a professional archaeological walkover survey may be required to inform 
decisions and provide baseline evidence.
Sites of potential historical importance discovered during the course of forest man_x0002_agement should be reported to the relevant statutory historic environment agencies.
See also section 2.3.1 in relation to consulutation</t>
  </si>
  <si>
    <t>Guidance
Where appropriate, designated historic assets should be managed in accordance with plans and maps agreed with statutory historic environment agencies.
Most historic environment sites in woodland have no statutory designation or protection and management advice on these sites is provided by local authority archaeology services, who maintain local Historic Environment Records, rather than the national statutory historic environment agencies.
Examples of relevant sources of information include:
•	Historical maps
•	Historic Environment Records
•	Field observations
•	Archaeological surveys.
Typical examples include:
•	Prominent viewing points
•	Landscape features
•	Veteran and other notable trees
•	Significant heritage features such as important historic structures and archaeological sites
•	Designated historic assets such as scheduled monuments and listed buildings
•	Woodlands which feature in literature or which are of artistic significance
•	Historic and designed landscapes and woodlands which are still managed under traditional systems.
Where relevant, a professional archaeological survey or consultation might be required to inform decisions and provide baseline evidence.
Sites of potential historical importance discovered during the course of woodland management should be reported to the local authority and relevant statutory historic environment agency.
The areas included in this requirement contribute to the conservation area network.
See also section 2.3.1 in relation to consultation.</t>
  </si>
  <si>
    <t>Game and fisheries management</t>
  </si>
  <si>
    <t>Game-rearing, shooting and fisheries management</t>
  </si>
  <si>
    <t xml:space="preserve">4.9.1 Game rearing and release, shooting and fishing shall be carried out in accordance with the spirit of codes of practice produced by relevant organisations.
Verifiers: 
• Field observation
• Relevant permissions and leases
• Discussion with the owner/manager/responsible person demonstrates awareness of the law and good practice
• Discussion with interested parties
• Permissions from statutory bodies where these are required
• Membership of sporting and conservation organisation.
</t>
  </si>
  <si>
    <t>4.10.1</t>
  </si>
  <si>
    <t>4.10.1 a) Game-rearing and release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</si>
  <si>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GUIDANCE
Consider impacts on priority habitats and species and other native species.
Release and feeding areas should be located in areas where there will be low impact on ground flora.
Predator control should be carried out in line with best practice.
The use of lead shot over wetland is restricted by regulations.</t>
  </si>
  <si>
    <t>Guidance
Areas identified within the WMU as of high conservation value should not be used for game release.
Release and feeding areas should be located in areas where there will be low impact on ground flora, arboreal lichens and priority species.
Redundant game-release pens and associated infrastructure should be removed in accordance with section 3.7.1.</t>
  </si>
  <si>
    <t>4.10.1b</t>
  </si>
  <si>
    <t>4.10.1b) New game-release pens are located outside areas of high conservation value.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</si>
  <si>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4.10.1c</t>
  </si>
  <si>
    <t>4.10.1c) Within 24 months of the effective date of this standard, existing game- release pens in areas of high conservation value are taken out of use.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</si>
  <si>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4.10.2</t>
  </si>
  <si>
    <t>4.10.2 Shooting is carried out sustainably and in accordance with the spirit of codes of practice produced by relevant organisations.
Example Verifiers
•Field observation
• Relevant permissions and leases
• Discussion with the owner/manager/responsible person demonstrates awareness of the law and good practice
• Discussion with interested parties
• Permissions from statutory bodies where these are required
• Membership of a sporting and conservation organisation.</t>
  </si>
  <si>
    <t>Guidance
Impacts on priority habitats and species and other native species should be considered. Where appropriate, issues should be discussed with neighbouring land managers.
Pest and predator control, where necessary, should be carried out in line with good practice using methods that meet all regulatory requirements.</t>
  </si>
  <si>
    <t>4.10.3</t>
  </si>
  <si>
    <t xml:space="preserve">4.10.3 Non-toxic ammunition is used in all shooting activities with the exception that lead- based 0.22 sub-sonic ammunition and air rifle pellets may be used for grey squirrel control until alternatives are readily available.
Example Verifiers
•	Sporting leases, agreements and licences stipulate the use of non- toxic ammunition.
</t>
  </si>
  <si>
    <t>Guidance
The intent of this requirement is to eliminate lead contamination of game and game-based food products and the diffuse pollution by lead into the wider environment.
The use of lead shot over wetland is already restricted by regulations.
The transition period for lead-based 0.22 sub-sonic ammunition and air rifle pellets is to allow for technical innovation and improved availability of alternative ammunition and/or adoption of alternative control techniques.
The steering group will conduct an evidence-based review every two years from the effective date of this standard to determine whether there is objective evidence for not transitioning to non-toxic alternatives to lead-based 0.22 sub-sonic ammunition and air rifle pellets taking into account efficacy and commercial availability.</t>
  </si>
  <si>
    <t>4.10.4</t>
  </si>
  <si>
    <t xml:space="preserve">4.10.4 Fishing and associated activities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	
</t>
  </si>
  <si>
    <t>Guidance
Associated activities include bankside vegetation management, infrastructure such as permanent shelters and huts, parking locations and waste disposal locations.
Leases and fisheries management practice should require appropriate biosecurity measures to be taken to prevent accidental importation of invasive non-native species or diseases.</t>
  </si>
  <si>
    <t>People, communities and workers</t>
  </si>
  <si>
    <t>Woodland access and recreation including traditional and permissive use rights</t>
  </si>
  <si>
    <t>Public access rights, permissive uses, traditional rights, and the health and wellbeing of local people, visitors and communities</t>
  </si>
  <si>
    <t>5.1.1</t>
  </si>
  <si>
    <t>5.1.1 There is compliance with public access legislation.</t>
  </si>
  <si>
    <t>Guidance
Across the UK, access rights include public rights of way through or beside the wood.
In Scotland:
In addition to public rights of way, the Land Reform (Scotland) Act (2003) provides for responsible access on foot, cycle or horse and also for responsible management of access by landowners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and Wales:
In addition to public rights of way, the Countryside and Rights of Way Act 2000 (CROW) provides for the voluntary dedication of woodland for public access.</t>
  </si>
  <si>
    <t>5.1.1 a)</t>
  </si>
  <si>
    <t xml:space="preserve">5.1.1 a) Existing permissive or traditional uses of the woodland shall be identified and sustained except when such uses can be shown to threaten the integrity of the woodland or the achievement of the objectives of management. 
Verifiers: 
• Documentation or maps of all existing permissive and traditional uses of the woodland
• Discussion with interested parties
• Field observation of public rights of way
• Evidence presented to justify any restriction of permissive or traditional uses.
</t>
  </si>
  <si>
    <t>5.1.2</t>
  </si>
  <si>
    <t xml:space="preserve">5.1.2 Permissive uses authorised by the owner/manager and traditional rights are identified and sustained, except when such uses can be shown to threaten the integrity of the woodland or the achievement of the objectives of management.
Example Verifiers
•	Documentation or maps of all existing permissive and traditional uses of the woodland
•	Discussion with interested parties
•	Field observation of public rights of way
•	Evidence presented to justify any restriction of permissive or traditional uses.
</t>
  </si>
  <si>
    <t>GUIDANCE
Permissive and traditional uses include:
∙Permissive access routes
∙De facto access to well-known landmarks
∙Gathering fruit or fungi by the public for their own consumption where this does not jeopardise 
the achievement of biodiversity objectives (having regard to codes of good practice)
∙Water supplies.
Permissive routes can be closed annually to maintain their permissive status.
Traditional uses that exploit the woodland resource (e.g. peat cutting) should be carried out at a traditional scale.
‘Integrity’ refers principally to the ecological maintenance of the woodland.</t>
  </si>
  <si>
    <t>Guidance
Permissive uses include:
•	Permissive access routes
•	Formal or informal community use.
Traditional rights include:
•	De facto access to well-known landmarks
•	Gathering fruit or fungi by the public for their own consumption where this does not jeopardise the achievement of biodiversity objectives (having regard to codes of good practice)
•	Water supplies.
Where public access for recreation and other responsible uses is well established and recognised as a public benefit, or a potential benefit, consideration should be given to providing appropriate access infrastructure.
Traditional uses that exploit the woodland resource (e.g. peat cutting) should be carried out at a traditional scale in order to minimise negative impacts on the biodiversity or carbon balance of the WMU.
‘Integrity’ refers principally to maintaining the ecological integrity of the woodland.</t>
  </si>
  <si>
    <t>5.1.1 b)</t>
  </si>
  <si>
    <t xml:space="preserve">5.1.1 b) A precautionary approach shall be adopted in relation to water supplies.  
Verifiers: 
• Documentation or maps of all existing permissive and traditional uses of the woodland
• Discussion with interested parties
• Field observation of public rights of way
• Evidence presented to justify any restriction of permissive or traditional uses.
</t>
  </si>
  <si>
    <t>5.1.2 a)</t>
  </si>
  <si>
    <t xml:space="preserve">5.1.2 a) There shall be provision for some public access subject only to limited exemptions.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</si>
  <si>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5.1.3 a)</t>
  </si>
  <si>
    <t>5.1.3  a) There is provision for some public access subject only to limited exemptions.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</si>
  <si>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 xml:space="preserve">GUIDANCE
Woodlands containing or adjoining notable historic environment or ecological features may attract large numbers of visitors even to small properties. This presents an opportunity to promote public access and/or educate visitors about the multiple benefits of forestry.
Professional associations can advise on necessary safety and insurance provisions, ways of supporting educational visits and studies, and methods for recovering some or all of the extra costs of satisfying public demand.
In Scotland:
The Land Reform (Scotland) Act (2003) provides for responsible access on foot, cycle or horse and also for responsible management of access by land 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Wales and Northern Ireland:
There is no statutory right of general access to wood-land thus emphasising the value of allowing some public access which may be provided through one ormore of: 
∙A permissive freedom to roam 
∙Public rights of way through or beside the wood
∙Publicised open days or guided walks each year ∙Permissive access on specified routes 
∙Access management agreements with local authorities
∙In England and Wales only - by voluntarily dedicating woodland for public access under the Countryside and Rights of Way Act 2000 (CROW).
</t>
  </si>
  <si>
    <t>Guidance
Woodlands containing or adjoining notable historic environment or ecological features or in urban areas might attract large numbers of visitors even to small properties. This presents an opportunity to promote public and community access and/or educate visitors about the multiple benefits of forestry.
The owner/manager should take into account, and should seek professional advice on, necessary safety and insurance provisions.
Support and advice might be available for sustainable access and community use including educational visits and studies.
Unlike in Scotland, there is no statutory right of general access to woodland in England, Wales and Northern Ireland thus emphasising the value of allowing some public access.
Public access, other than on public rights of way, may be restricted in certain situations. In Scotland these are defined in the Scottish Outdoor Access Code. The following example situations could be applied in England, Wales and Northern Ireland:
•	Woodland within the curtilage of houses and gardens, and non-residential buildings and associated land
•	Land next to a forest school
•	Land developed and in use for recreation and where the exercise of access rights would interfere with such use
•	Places such as telecommunication sites, working quarries and construction sites
•	Visitor attractions or other places which charge for entry.
Access may be restricted on a temporary basis:
•	For the safe management of forest operations including timber harvesting and tree felling operations, where chemicals are being applied for forest management purposes, and during the construction and maintenance of forest roads and infrastructure
•	For areas of the woodland that contain sites, species or features that would be particularly vulnerable to disturbance
•	During organised events where they are not compatible with continued safe access
•	In order to ensure public safety.</t>
  </si>
  <si>
    <t>Public access, other than on public rights of way, and environmental education may be denied in the following example situations:
 ∙Woodlands under 10 ha in size with a high private amenity value
∙Areas that adjoin dwellings or private gardens ∙Isolated woodlands to which there is no ready 
access route for the public across adjoining land
∙Woodlands where there is current evidence of serious and sustained abuse or damage. Persistent vandalism may force owners/managers to place particular woodland blocks or areas ‘out of bounds’. Reasons should be communicated through local schools, libraries, post offices and parish halls to  help stimulate community co-operation to combat damage 
∙Areas of the woodland that contain sites, species or features that would be particularly vulnerable to disturbance
∙Periods or days when country sports, outdoor 
recreation or special events would be jeopardised
∙Temporary closures in order to ensure public safety</t>
  </si>
  <si>
    <t>5.1.2 b)</t>
  </si>
  <si>
    <t xml:space="preserve">5.1.2 b) Where there is a special demand for further public access for the purpose of environmental education, the owner/manager shall make reasonable efforts to meet this demand.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</si>
  <si>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5.1.3b</t>
  </si>
  <si>
    <t>5.3.1b) Where there is a special demand for further public access, specific types of access provision or community use, the owner/manager makes reasonable efforts to meet this demand.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</si>
  <si>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5.1.4</t>
  </si>
  <si>
    <t xml:space="preserve">5.1.4 a)	Private water supplies are identified and recorded through engagement with local people.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</si>
  <si>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Guidance
Private water supplies include those for individual households and for communities.
Identifying and recording of private water supplies may be carried out on an ongoing basis provided that it has been completed for an area prior to significant woodland management operations taking place.
The protection of private water supplies in the context of this requirement encompasses:
•	Legal obligations of the relevant parties
•	Infrastructure (developed legally or on a permissive basis)
•	Potential impacts of operations
•	Management of the water source area.
Where the boundaries of the water source area or infrastructure extend beyond the boundary of the WMU, it might not be possible for the owner/manager acting alone to fully protect the water supply. However, the owner/manager should respond positively to requests to collaborate with other interested parties to protect the overall water supply.
The areas included in this requirement contribute to the conservation area network.</t>
  </si>
  <si>
    <t>5.1.4b</t>
  </si>
  <si>
    <t xml:space="preserve">5.1.4b) Management to protect the identified private water supplies is agreed in consultation with downstream users.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</si>
  <si>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Minimising adverse impacts</t>
  </si>
  <si>
    <t>5.2.1</t>
  </si>
  <si>
    <t xml:space="preserve">5.2.1 The owner/manager shall mitigate the risks to public health and safety and other negative impacts of woodland operations on local people.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Use of risk assessment and site management with safety signs and diversions around active operational sites.
</t>
  </si>
  <si>
    <t xml:space="preserve">5.2.1 The owner/manager mitigates the risks to public health and safety and other negative impacts of woodland operations on local people and visitors.	
Example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Tree safety policy
•	Use of risk assessment and site management with safety signs and diversions around active operational sites
•	Timber transport management plan.	
</t>
  </si>
  <si>
    <t>GUIDANCE
Examples of impacts include:
∙Public safety and access implications of woodland operations
∙Timber traffic, particularly in and around the woodland
∙Natural hazards to workers and the public, e.g. hazardous trees
∙Smoke
∙Management of hazards caused by visitor use</t>
  </si>
  <si>
    <t>Guidance
Examples of impacts include:
•	Public safety and access implications of woodland operations
•	Timber traffic, particularly in and around the woodland
•	Natural hazards identified as posing risks to the public, for example, hazardous trees such as those infected with ash dieback (Hymenoscyphus fraxineus)
•	Smoke
•	Management of hazards caused by visitor use.</t>
  </si>
  <si>
    <t>5.2.2</t>
  </si>
  <si>
    <t xml:space="preserve">5.2.2 The owner/manager shall respond constructively to complaints, seek to resolve grievances through engagement with complainants in the first instance, and follow established legal process should this become necessary.
Verifiers: 
• Discussion with interested parties
• A complaints process
• A public contact point.
</t>
  </si>
  <si>
    <t>5.2.2 The owner/manager responds constructively to complaints, seeks to resolve grievances through engagement with complainants in the first instance, and follows established legal process should this become necessary.
Example Verifiers
•	Discussion with interested parties
•	A complaints process
•	A public contact point.</t>
  </si>
  <si>
    <t>Rural economy</t>
  </si>
  <si>
    <t>Local economy</t>
  </si>
  <si>
    <t xml:space="preserve">5.3.1 The owner/manager shall promote the integration of woodlands into the local economy by:
• Making the best use of the woodland’s potential products and services consistent with other objectives.
• Providing local people with equitable opportunities for employment and to supply goods and services.
Verifiers: 
Evidence of:
• Local or specialist market opportunities
• Promoting and encouraging enterprises to strengthen and diversify the local economy
• Provision for local employment and suppliers.
</t>
  </si>
  <si>
    <t xml:space="preserve">5.3.1 a)	Consistent with their other objectives, the owner/manager makes the best use of the woodland’s potential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</si>
  <si>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GUIDANCE
Promotion of integration into the local economy may be achieved by:
∙Allowing local or specialist markets opportunities to purchase small-scale or specialist parcels
∙Promoting and encouraging enterprises which will strengthen and diversify the woodland economy and the local economy
∙Making equitable provision for local employment for contractors and suppliers to provide services and supplies and making this known.
The woodland’s potential products include non-timber woodland products and recreational activities. 
An example of how the owner/manager might help to diversify the processing industry is that a proportion of timber parcels are advertised and sold by open tender or auction.
Reference to country forestry strategies and engagement with local woodland and community 
forest initiatives may highlight opportunities to fulfil this requirement.</t>
  </si>
  <si>
    <t>Guidance
The intent of this requirement is to strengthen and diversify the local economy. Examples of how this can be achieved include:
•	Entering agreements with local people or communities to make use of products or services
•	Allowing local or specialist markets opportunities to purchase small-scale or specialist parcels
•	Promoting and encouraging enterprises which will strengthen and diversify the woodland economy and the local economy
•	Making equitable provision for local employment for contractors and suppliers to provide services and supplies and making this known.
When considering local or specialist markets for different wood products, their potential for carbon storage and cascading uses should be taken into account.
The woodland’s potential products are identified in section 2.2.1(b) and include non-wood forest products and recreational activities.
An example of how the owner/manager can help to diversify the processing industry is that a proportion of timber parcels are advertised and sold by open tender or auction.
Reference to country forestry strategies and engagement with local woodland and community forest initiatives or networks might highlight opportunities to fulfil this requirement.</t>
  </si>
  <si>
    <t>5.3.1b</t>
  </si>
  <si>
    <t xml:space="preserve">5.3.1b)	Consistent with their other objectives, the owner/manager is receptive to requests from local people or communities to make use of woodland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</si>
  <si>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5.3.1c</t>
  </si>
  <si>
    <t xml:space="preserve">5.3.1c)	The owner/manager provides local people with equitable opportunities for employment and to supply goods and services.	
Example Verifiers
Evidence of:
•	Agreements with local people or communities
•	Local or specialist market opportunities
•	Promoting and encouraging enterprises to strengthen and diversify the local economy
•	Provision for local employment and suppliers.	
</t>
  </si>
  <si>
    <t>Health and safety</t>
  </si>
  <si>
    <t>5.4.1 a)</t>
  </si>
  <si>
    <t xml:space="preserve">5.4.1 a) There shall be:
• Compliance with health and safety legislation
• Conformance with associated codes of practice
• Conformance with FISA guidance.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</si>
  <si>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 a)	There is:
•	Compliance with health and safety legislation
•	Conformance with associated codes of practice
•	Conformance with FISA guidance.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</si>
  <si>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GUIDANCE
This requirement relates to anyone on the work site,  including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references</t>
  </si>
  <si>
    <t>Guidance
This requirement relates to everyone on the work site, including all categories of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 documents.</t>
  </si>
  <si>
    <t>5.4.1 b)</t>
  </si>
  <si>
    <t xml:space="preserve">5.4.1 b) There shall be contingency plans for any accidents.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</si>
  <si>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5.4.1b</t>
  </si>
  <si>
    <t>5.4.1b) There are contingency plans for any accidents.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</si>
  <si>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5.4.1 c)</t>
  </si>
  <si>
    <t xml:space="preserve">5.4.1 c) There shall be appropriate competency.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</si>
  <si>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5.4.1c</t>
  </si>
  <si>
    <t>5.4.1c) There is appropriate competency.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</si>
  <si>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Training and continuing development</t>
  </si>
  <si>
    <t xml:space="preserve">5.5.1 All workers shall have appropriate qualifications, training and/or experience to carry out their roles in conformance to the requirements of this standard, unless working under proper supervision if they are currently undergoing training.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 Training records for all employees.
</t>
  </si>
  <si>
    <t>5.5.1 All workers, including volunteers, have appropriate supervision, qualifications, training and/or experience to carry out their roles in conformance to the requirements of this standard.
Example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and/or volunteers
•	Training records for all employees
•	Copy of volunteering policy.</t>
  </si>
  <si>
    <t>GUIDANCE
Where requirements of the work are likely to change, a programme of ongoing training and development should be undertaken</t>
  </si>
  <si>
    <t>Guidance
Where requirements of the work are likely to change, a programme of ongoing training and development should be undertaken.
Where volunteers work on a site, they should be treated equitably with employees in relation to this requirement.
Supervision is especially important for those workers, including volunteers, undergoing training.</t>
  </si>
  <si>
    <t>5.5.2</t>
  </si>
  <si>
    <t>5.5.2 The owner/manager of large enterprises shall promote training, and encourage and support new recruits to the industry.
Verifiers: 
• Documented policy
• Involvement with industry bodies promoting training, including FISA
• Records of training sessions, provision of sites for training, subsidies for training courses.</t>
  </si>
  <si>
    <t xml:space="preserve">5.5.2 Large enterprises promote training and encourage and support new recruits to the industry.	
Example Verifiers
•	Documented policy
•	Involvement with industry bodies promoting training, including FISA
•	Records of training sessions, provision of sites for training, funding for training courses.	</t>
  </si>
  <si>
    <t>GUIDANCE
Promotion of training may be achieved through:
∙Providing sites for training courses
∙Offering subsidies for training courses</t>
  </si>
  <si>
    <t>Guidance
Promotion of training can be achieved through:
•	Providing sites for training courses
•	Offering funding for training courses
•	Graduate training opportunities, apprenticeships or sponsorships.
Owners/managers of small-medium enterprises should also consider promoting training and development opportunities.</t>
  </si>
  <si>
    <t>Workers’ rights</t>
  </si>
  <si>
    <t>5.6.1 a)</t>
  </si>
  <si>
    <t>5.6.1 a) There shall be compliance with workers’ rights legislation, including equality legislation. 
Verifiers: 
• Discussion with workers
• Documented policies.</t>
  </si>
  <si>
    <t xml:space="preserve">5.6.1 a)	There is compliance with equality legislation.
Example Verifiers
•	Discussion with workers
•	Documented policies.
</t>
  </si>
  <si>
    <t>GUIDANCE
The statutory national living wage is defined in national minimum wage regulations. The 
owner/manager may choose to pay wages that are higher than the statutory national 
living wage, for example a voluntary living wage such as that calculated by the Living Wage Foundation.</t>
  </si>
  <si>
    <t>Guidance
UK equality legislation provides protection against discrimination, harassment and victimisation. Protected characteristics include age, disability, gender reassignment, marriage and civil partnership, pregnancy and maternity, race, religion or belief, sex, and sexual orientation.
Owners/managers should promote flexible working practices.
The statutory national living wage is defined in national minimum wage regulations. The owner/manager is encouraged to pay wages that are higher than the statutory national living wage, for example, a voluntary living wage such as that calculated by the Living Wage Foundation.</t>
  </si>
  <si>
    <t>5.6.1 b)</t>
  </si>
  <si>
    <t>5.6.1 b) Workers shall not be deterred from joining a trade union or employee association.
Verifiers: 
• Discussion with workers
• Documented policies.</t>
  </si>
  <si>
    <t>5.6.1b</t>
  </si>
  <si>
    <t xml:space="preserve">5.6.1b)	Owners/managers promote equality, so that all workers are able to access and enjoy the same rewards, resources and opportunities.
Example Verifiers
•	Discussion with workers
•	Documented policies.
</t>
  </si>
  <si>
    <t>5.6.1 c)</t>
  </si>
  <si>
    <t>5.6.1 c) Direct employees shall be permitted to negotiate terms and conditions, including grievance procedures, collectively should they so wish. 
Verifiers: 
• Discussion with workers
• Documented policies.</t>
  </si>
  <si>
    <t>5.6.1c</t>
  </si>
  <si>
    <t xml:space="preserve">5.6.1c)	There is no use of child labour except as permitted under employment legislation.
Example Verifiers
•	Discussion with workers
•	Documented policies.
</t>
  </si>
  <si>
    <t>5.6.1 d)</t>
  </si>
  <si>
    <t>5.6.1 d) Workers shall have recourse to mechanisms for resolving grievances which meet the requirements of statutory codes of practice. 
Verifiers: 
• Discussion with workers
• Documented policies.</t>
  </si>
  <si>
    <t>5.6.1d</t>
  </si>
  <si>
    <t xml:space="preserve">5.6.1d)	There is compliance with modern slavery legislation.
Example Verifiers
•	Discussion with workers
•	Documented policies.
</t>
  </si>
  <si>
    <t>5.6.1 e)</t>
  </si>
  <si>
    <t>5.6.1 e) Wages paid to workers shall meet or exceed the statutory national living wage. 
Verifiers: 
• Discussion with workers
• Documented policies.</t>
  </si>
  <si>
    <t>5.6.1e</t>
  </si>
  <si>
    <t xml:space="preserve">5.6.1e)	Workers are not deterred from joining a trade union or employee association.
Example Verifiers
•	Discussion with workers
•	Documented policies.
</t>
  </si>
  <si>
    <t>5.6.1f</t>
  </si>
  <si>
    <t xml:space="preserve">5.6.1f)	Direct employees are permitted to negotiate terms and conditions, including grievance procedures, collectively should they so wish.
Example Verifiers
•	Discussion with workers
•	Documented policies.
</t>
  </si>
  <si>
    <t>5.6.1g</t>
  </si>
  <si>
    <t xml:space="preserve">5.6.1g)	Workers have recourse to mechanisms for resolving grievances which are developed through culturally appropriate engagement and meet the requirements of statutory codes of practice.
Example Verifiers
•	Discussion with workers
•	Documented policies.
</t>
  </si>
  <si>
    <t>5.6.1h</t>
  </si>
  <si>
    <t xml:space="preserve">5.6.1h)	Wages paid to workers meet or exceed the statutory national living wage.
Example Verifiers
•	Discussion with workers
•	Documented policies.
</t>
  </si>
  <si>
    <t>Insurance</t>
  </si>
  <si>
    <t>5.7.1</t>
  </si>
  <si>
    <t>5.7.1 The owner/manager and workers shall be covered by adequate public liability and employer’s liability insurance.
Verifiers: 
• Insurance documents
• Self-insurance with a policy statement.</t>
  </si>
  <si>
    <t>5.7.1 The owner/manager and workers are covered by adequate public liability and employer’s liability insurance.
Example Verifiers
•	Insurance documents
•	Self-insurance with a policy statement.</t>
  </si>
  <si>
    <t>5.7.2</t>
  </si>
  <si>
    <t>5.7.2	For authorised events and licensed activities held in the WMU by third parties, the owner/manager requires that adequate insurance is held by the responsible party.
Example Verifiers
•	Insurance documents
•	Licence agreements.</t>
  </si>
  <si>
    <t>Y</t>
  </si>
  <si>
    <t>South Central &amp; Mid : All operational sites visited complied with FISA best practice. Site diaries were maintained and provided at each of the harvesting sites visited. Contractor vehicles checked for spill kits, first aid and maintenance records. Stacking heights checked specifically and cross checked with on site supervisor and contractor knowledge against documentation. Sanitary boot cleaning equipment availablew. Individuals carry first aid kit on site. All staff and contractors seen wearing PPE compliant with best practice guidance. Eg. SOUTH CENTRAL: Cefn y Rhonnda, coupe 93838. Active clearfell harvesting operation using Harvester. Interview with harvester operator. MID: Hafren Fuchs active thinning operations Standing Sales contract coupe 48032.  Interview with Harvester operator and Forest Work Manager (FWM). Inspected FWM documentation including Method Statement, Tool Box talks (badgers &amp; Breeding birds), Emergency Response and Site Safety Rules.  Reviewed thinning specification, hazard signage including timber stack and PROW, Locked fuel tank, Spill kits, in date first aid kits and machine risk zones. Llethyr Birth West active harvesting operations Standing Sales contract coupe 60217.  Interview with Forwarder operator and Forest Work Manager (FWM). Inspected FWM documentation including Lone working procedure, Method Statement, Tool Box talks (red squirrels) and NRW Heritage Feature guidance, Emergency Response and Site Safety Rules as well as diffuse pollution and water management plan.  Reviewed signage including timber stack and PROW, Spill kits, in date first aid kits, machine risk zones, water monitoring points and welfare provision.</t>
  </si>
  <si>
    <t>y</t>
  </si>
  <si>
    <t xml:space="preserve">All Regions/ Places: Inspected NRW online Deeds and Land registry on GeoSpatial Map viewer with Senior Specialist Surveyors. Confirmed ownership for Mid Wales Halfren purchase of land for 2ha new woodland creation, Hafod Feddgar &amp; Mathrafal forest title. </t>
  </si>
  <si>
    <t>All Regions/ Places: Maps associated with the Forest Resource plans and on NRW website as well as NRW online Deeds &amp; Land Registry identify the boundaries of management rights and responsibility.</t>
  </si>
  <si>
    <t xml:space="preserve">South Central: At Pysgodlyn Mawr SSSI, consent 2259413 seen for carrying out works. Mid: Nant Cwm Gerwyn, Nature Networks project (Nature &amp; Climate Emergency Fund) with Biodiversity Restoration Officer to view motor manual felling to waste of non-native conifers in areas of high ecological interest completed in Jan to March 2024.  Site proposed for inclusion in extension of Coedwig Dyfi SSSI and SSSI consent (ref. S28H) as well as dormice licence (issued 12/12/23).   </t>
  </si>
  <si>
    <t>All Regions/ Places:  WGWE no indication that not compliant at audit or during stakeholder consultation. Annual Report &amp; Accounts 2022/23 available on NRW website.</t>
  </si>
  <si>
    <t>All Regions/ Places: No such disputes were identified during the audit nor were they reported by the manager or through stakeholder consultation.  NRW's 'Encroachments System' deals with minor boundary disputes.</t>
  </si>
  <si>
    <t>All Regions/ Places: No such disputes were identified during the audit nor were they reported by the manager or through stakeholder consultation. NRW's Complaints procedure on NRW website https://naturalresources.wales/about-us/what-we-do/our-roles-and-responsibilities/corporate-policies/complaints-policy/?lang=en</t>
  </si>
  <si>
    <t>Commitment in "The Purpose &amp; Role of the Welsh Government Woodland Estate" report as well as on the Our Forest &amp; Woodland Certification pages both available on the NRW website.</t>
  </si>
  <si>
    <t>Commitment in "The Purpose &amp; Role of the Welsh Government Woodland Estate" report as well as on the Our Forest &amp; Woodland Certification pages both publically available on the NRW website.</t>
  </si>
  <si>
    <t>Anti Bribery and Corruption policy in place - no indication of non compliance with its requirements noted. All staff sign a 'Declaration of Interest' form. Annual Report and Accounts for 2022/23 plus previous years accounts available on NRW website.</t>
  </si>
  <si>
    <t xml:space="preserve">Fully compliant Anti Bribery and Corruption Policy available on NRW website: https://naturalresources.wales/about-us/what-we-do/our-roles-and-responsibilities/corporate-policies/?lang=en </t>
  </si>
  <si>
    <t>South Central: Boot cleaning and disinfection available after felling and restocking site visits. Mid: Hafren Felling certificate indate approved 2/7/21.</t>
  </si>
  <si>
    <t xml:space="preserve">South Central : Extensive collaboration with local Police to control 4x4 and motocross activity within the forests. Use of CCTV applied where likely illegal activities, including fly-tipping. Arson and Fly-tipping controlled and resolved through patrolling and identification of suspicious activities to police. Boundary fences occasionally erected and official access points demarcated. Interviews with Managers demonstrated they are pro-active about sitting with/on local groups to assess problems and causes which may stem from very specific local issues. Examples of fire and fuel breaks seen at both Pen Foel Aman restock site, and Llanwynno.Proactive response to mountainbikers building trails in the forest in the Wild Trails initiative which allows mountainbikers to propose trails for construction while allowing NWR and other private and public sector partners to ensure safety, and other values,  prioritised in the construction and maintenance of the trails. Mid: Dyi Forest, Acalpilco coupe 22505 restocked in 2021/22 with Beat Ups in following 2 years.  Issues with feral sheep browsing on trees also gorse growth smothering trees.  Inspected Feb 24 gorse mulching and subsequent BU with large Douglas For transplants, evidence seen of browse and sheep heard in the area. Discussion on shepherding contract to gather feral sheep with over 51 animals secured and either returned to the farmer or sold at local livestock market with proceeds donated to Wales Air Ambulance charity. </t>
  </si>
  <si>
    <t>Land Management Manual 4.7.1 ‘ How to manage collections and the marketing of forest reproductive material. On page 2 under Purpose it states; ‘NRW policy is for our plant supplier to provide plants grown from genetically improved seed, where this is cost-effective and affordable’. Copy of email for tree nursery supplier 18/10/22 confirming they do not supply forest plants to NRW, that have been derived from gene transfer under laboratory conditions. Mid and South Central: interview with forest managers confirmation that none used.</t>
  </si>
  <si>
    <t>South Central &amp; Mid Area Statements themes are published on NRW website and reflect the Welsh Government and NRW strategy documents including delivery against the Sustainable Management of Natural Resources (SMNR) principles and Well-being goals.</t>
  </si>
  <si>
    <t>South Central &amp; Mid: A number of discussions where held with staff during the audit and all confirmed they had received training and demonstrated clear understanding of their roles and responsibilites as well as NRW's objectives</t>
  </si>
  <si>
    <t>South Central: Demonstrated through harvesting and restock operations at Werfa, coupe 88172 where consideration given to Schedule 1 species, archaeological heritage, landslip level 4 risk, former mining infrastructure, soils on steeply sloping site and coupe restock design with enhanced BL portion to promote connectivty. Felling completed November 2023, awaiting restock. Mid: Cambrian Mountains Tywi Forest, Fannog coupes 61518 &amp; 61250 active ground preparation, brash raking and scarification on 2022 clearfell.  Interview with excavator operator.  Operational documentation reviewed with method statement and hazard and constraints including buffering of watercourse feeding into drinking water reservoir Llyn Brianne as well as PROW. Area of deep peat identified on the ground not to be ground prepped as well as areas for deer control identified in consultation with wildlife Management Manager.</t>
  </si>
  <si>
    <t xml:space="preserve">South Central: the Garw and Ogmore Vale FRP (Forest Resource Plan) aims to "Maintain a sustainable supply of timber production through the design of felling and choice of restock species and through the utilisation of site appropriate silvicultural systems." NRW model multiple scenarios in their production forecasts to optimise planning. Mid: Hafren FRP  include objective "1. Timber production to ensure despatch volumes are maintained or improved and to ensure ongoing support for Welsh economy as global timber demands increase and reserves diminish over the next 25 years." "The productivity of the site needs to be maintained or improved to satisfy the Welsh Government Woodland Estate objective (key priority 9) for timber production for local and national distribution across Wales and further afield." </t>
  </si>
  <si>
    <t>Copy of Land Stewardship Budget 2024-25 inspected, included financial allocation for completion of FRPs in addition to restock/ SPHN/ PAWS restoration/Recreation and forest infrastructure for all areas.</t>
  </si>
  <si>
    <t>South Central &amp; Mid: Area Statement themes are published on NRW website and reflect the Welsh Government and NRW strategy documents including delivery against the Sustainable Management of Natural Resources (SMNR) principles and Well-being goals. FRPs seen for sites visited, including Garw and Ogmore Vale FRP that draws on the SC Area Statement themes, and includes Section 7 Management Objectives. Mid: Halfren FRP Objective document seen with assessment of state of natural resources and their resilience.</t>
  </si>
  <si>
    <t>South Central: The Lower Rhondda FRP assesses relevant components including woodland, freshwater, semi-natural grassland, wind throw risk, archaeological hotspots and urban. Mid: Halfren FRP Objective document seen with assessment of state of natural resources and their resilience which includes Heritage, Designated sites, acid sensitive catchment &amp; watercourse as well as flood management objectives</t>
  </si>
  <si>
    <t>South Central: Discussions with the Senior Officer, Natural Resources Planning Team, about NRW support for fridd conservation and management. Fridd is interconnecting habitat between the managed valley bottoms and the wilder tops. Mostly neighbouring to NRW, badly affected by fire. Lower Rhondda FRP includes consideration of support for fridd habitat within and neighbouring the FRP area. Mid: Examples seen of forestry operations near to watercourses highlighted as particularly sensitive with mitigating protocols e.g. Cambrian Mountains Tywi Forest Fannog coupes 61518 &amp; 61250 active ground preparation, brash raking and scarification on 2022 clearfell. with buffering of watercourse feeding into drinking water reservoir Llyn Brianne.  Dyi Forest Nant Cwm Gerwyn, Nature Networks project (Nature &amp; Climate Emergency Fund) with aim to restore PAWS sites through non-native conifer removal and enhance connectivity within and linking to outside of the forest.</t>
  </si>
  <si>
    <t xml:space="preserve">South Central: To facilitate collaboration with partners including Bridgend Local Nature Partnership, standalone 5 year management plan drawn up for Pennsylvania woodland. PAWS restoration site, with focus on dormouse conservation. The MP details the concept, the management objectives and management operations for gradual but complete reversion to native BL woodland. Site visited showed dormouse monitoring tubes in use, and recent activities to remove larch natural regeneration. Mid: Dyi Forest Nant Cwm Gerwyn, Nature Networks project (Nature &amp; Climate Emergency Fund) with Biodiversity Restoration Officer to view motor manual felling to waste of non-native conifers in areas of high ecological interest, presence of lichens and dormice.  Site proposed for inclusion in extension of Coedwig Dyfi SSSI. </t>
  </si>
  <si>
    <t xml:space="preserve">South Central: Coupe 93803 Maendy Rhondda was a standing sale site felled between May and December 2023. Evidence was seen during site visit, and evident in method statement instructions, of retention of ANSW on the site, with plans for restock of neighbouring PAWS site with local broadleaves. Mid: A number of projects seen with the aim of PAWS restoration through the removal of non-native conifers as well as Rhododendron. e.g. Dyi Forest Nant Cwm Gerwyn, Nature Networks project (Nature &amp; Climate Emergency Fund) area of high ecological interest, presence of lichens and dormice and proposed for inclusion in extension of Coedwig Dyfi SSSI.  Dinas Mawddwy coupe 09781 Rhododendron control works completed in 2023 within PAWS and along edge of public Foel Dre public footpath. </t>
  </si>
  <si>
    <t>South Central: The woodlands of SC are heavily used. There are multiple points of contact, and means of engagement. At Fforest Fawr, an MoU for partnership on the Wild Trails initiative was seen, with a project plan from April 2024. The initiative allows for collaboration with the mountainbiking community to ensure that NRW ensures that 'wild' mountainbiking remains safe and with mechanisms for control by NRW. Mid: Dyfi Forest Dinas Mawddwy coupe 09781 meeting with NRW Team Leader Land Management and Land Management Officer to view Rhododendron control works completed in 2023 within PAWS and along edge of public Foel Dre path.  Works undertaken in consultation with Cwmin Nod Glas Wales, a social enterprise Company who have developed 8 circular walks.</t>
  </si>
  <si>
    <t>South Central: The plan for renewal of Gethin FRP includes verifiable targets for environmental concerns: transient open space max 10ha per site; min 3ha clearfells for nightjar nesting sites. Mid: Halfren FRP is a long term plan (25 years) which is subject to review every 5 years and will include e.g. response to WFD such as management in acidified catchments &amp; riparian management, Forest Research undertake long-term monitoring of stream water chemistry in selected catchments.</t>
  </si>
  <si>
    <t>South Central: The Llanwynno FRP includes sections on understanding the state and condition of natural resources relevant to site, an assessment of resilience, consideration of the benefits the resources contribute, existing activity, risks v benefits, identification of opportunities, and so on. Mid: Halfren FRP Appendix 1 details actions to deliver objectives against the Sustainable Management of Natural Resources (SMNR) principles and Well-being goals.</t>
  </si>
  <si>
    <t>South Central:The Gethin FRP approved 2016 contains maps showing felling plans in 5-year phases starting 2012-16 and finishing in 2041. Map 3 shows Indicative Forest Types and Habitat Maps. Mid: Halfren included in selection of FRP maps and evidenced on Forester GIS.</t>
  </si>
  <si>
    <t>All Places : Venison sales are an associated output from Deer control. Levels are based on control after assessment of tree damage as a result of browsing damage.</t>
  </si>
  <si>
    <t>South Central: A dedicated 5 year management plan has been created for Pennsylvania woodland, in addition to the FRP, to allow for specific details to be included regarding collaborative working with partners. Section 6 of the plan details management operations, stewardship operations, conservation and heritage. Mid: Halfren FRP evidenced through maps and on Forester GIS, along with coupe planning programme identified on 3 year rolling programme.</t>
  </si>
  <si>
    <t>Mid: A range of appropriate maps support the FRPs and coupe plans seen, all generated from GIS Forester. South Central: Section 12 of the Future Forest Vision document for Bike Park Wales, a lease in Gethin Forest, contains eight maps relating to management, including location, access, species distribution, constraints and opportunities, long term plan, ASNW and PAWS management.</t>
  </si>
  <si>
    <t xml:space="preserve">South Central: Contract monitoring diary was seen for road grading works at Llanwynno, February 2024. Elements for monitoring included: health and safety maps and PPE in good condition; water quality, pollution events, weather conditions and risk of surface water run-off. Mid: A programme of monitoring of forest operations through site diaries was inspected for thinning operations at Hafren Fuchs active thinning operations Standing Sales contract coupe 48032 and clearfell Mathrafal Forest, Spout Wood Coupe 45410, Beat Up assessment at Acalpilco coupe 22505 and Llyn Du, Hengae West 600m road upgrade and 450m new forwarder track, Deer monitoring assessments as well as tree saftey survey Dyi Forest, Dinas Mawddwy coupe 09781. </t>
  </si>
  <si>
    <t>All Regions/ Places: NRW documentation subject to Freedom of Information Act and therefore publicly available.</t>
  </si>
  <si>
    <t>Obs 2020.02</t>
  </si>
  <si>
    <t xml:space="preserve">All Regions/ Places: Meeting held with Specialist Advisor Forest Planning for overview of progress on the revision of Forest Resource Plans (FRPs). In last 12 months 13 FRPs have been approved with a remaining 8 FRPs over 10 years old with approved extensions.  Of these remaining 8 plans, 2 have HRA&amp; EIA process completed, 3 out of 8 are in progress and 3 out of 8 still to action.  This Observation therefore remains Open to assess at S1 progress on completion of these 8 plans as well as the programme to address the next phase of currently in date FRPs coming up for review in the next couple of years. Review at S1. South Central: Five FRPs in SC with all currently in date, approved between May 2016 and March 2023. The oldest of the FRPs, for Gethin, Merthyr and Allen's Estate, has a brief in preparation for plan renewal, dated July 2024. </t>
  </si>
  <si>
    <t>All Regions/ Places: FRPs subject to stakeholder consultation. Mid: Hafren Fuchs active thinning operations Standing Sales contract coupe 48032.  Interview with Harvester operator and Forest Work Manager (FWM). Inspected FWM documentation including use of banksmen adjacent to PROW, appropriate hazard signage in place. Evidence of NRW consultation with neighbour whose private water supply arose within the forest as well as YORE (off-raod motorbike company) with permission to use designated tracks within the forest pior to operations. South Central: signage was seen at all active sites visited. Forest road closures at Maendy Rhondda due to culvert replacement and landslip resulted in a site visit for local residents and communication with Senedd member Buffy Williams, during April 2024, as seen in email correspondence relating to Buffy Williams case number BW03252.</t>
  </si>
  <si>
    <t>All Regions/ places: Consultation summaries seen for FRPs, including South Central : Lower Taff and the Vale, December 2022. Includes details shared by NRW about proposals, means of communication, lists of stakeholders, responses, mitigations, details of drop-in sessions. Halfren amendment FPA15 23-24.</t>
  </si>
  <si>
    <t xml:space="preserve">All Regions/ places: Consultation summaries seen for FRPs. South Central: Consultation summaries seen for all SC FRPs, including Lower Taff and the Vale, December 2022. Includes details shared by NRW about proposals, means of communication, lists of stakeholders, responses, mitigations, details of drop-in sessions. Mid: Mid: Hafren Fuchs active thinning operations Standing Sales contract coupe 48032.  Evidence of NRW consultation with neighbour whose private water supply arose within the forest as well as YORE (off-road motorbike company) with permission to use designated tracks within the forest pior to operations. Dyi Forest, Dinas Mawddwy coupe 09781 Rhododendron control works completed in 2023 within PAWS and along edge of public Foel Dre path.  Works undertaken in consultation with Cwmin Nod Glas Wales, a social enterprise Company who have developed 8 circular walks.  </t>
  </si>
  <si>
    <t>South Central: signage was seen at all active sites visited. Forest road closures at Maendy Rhondda due to culvert replacement and landslip resulted in a site visit for local residents and communication with Senedd member Buffy Williams, during April 2024, as seen in email correspondence relating to Buffy Williams case number BW03252.  Mid: Record of responses to Myndd Du neighbouring properties (ref Stakeholder no. 4) as well as County Council Access forums.</t>
  </si>
  <si>
    <t>Soil Association undertake consultation prior to audit and this ensures the 30 day period for people to respond.</t>
  </si>
  <si>
    <t>All Regions/ Places: The approved FRPs subject to stakeholder consultation and the response to any issues raised.</t>
  </si>
  <si>
    <t>South Central: Results of pro-active management of INNS (rhododendron, Himalayan balsam, Japanese knotweed) in four sites, including AWS and PAWS, as seen: Pennsylvania, Allen's Estate, Hensol, Gweilo dy Gath. For Allen's Estate, survey results from February 2024 based on DAFOR system, seen. At Pysgodlyn Mawr SSSI, details of collaboration with volunteers for Great Glamorgan Way footpath discussed for their work on pulling balsam by hand.  Mid: A number of projects seen with the aim of PAWS restoration through the removal of non-native conifers as well as Rhododendron. e.g. Dyi Forest Nant Cwm Gerwyn, Nature Networks project (Nature &amp; Climate Emergency Fund) area of high ecological interest, presence of lichens and dormice and proposed for inclusion in extension of Coedwig Dyfi SSSI.  Dinas Mawddwy coupe 09781 Rhododendron control works completed in 2023 within PAWS and along edge of public Foel Dre public footpath.</t>
  </si>
  <si>
    <t>South Central: NRW plays a pivotal role in initiatives, including Coal Spoil Connections, Healthy Hillsides and collaboration with Rhondda Cynon Taff council at Clydach Vale country park, that promote the mapping and active restoration and management of fridd habitat.  Mid: Dyi Forest Nant Cwm Gerwyn, Nature Networks project (Nature &amp; Climate Emergency Fund) area of high ecological interest, presence of lichens and dormice and proposed for inclusion in extension of Coedwig Dyfi SSSI.</t>
  </si>
  <si>
    <t>South Central: NRW is working in collaboration with the HLF-funded Lost Peatlands project at Castell-Nos. This involves installing bunds and dams to trap water to re-wet the site, conserve the peat and encourage the growth of sphagnum mosses. Mid: Cambrian Mountains Tywi Forest, Llyn Du NPAP (National Peatland Action Partnership) previously afforested peatland restoration site.  Clearfelled in 2014 and retained as open space.  As part of NPAP and following survey of peat depths area identified as location for contour bunds, peat dams and open water pools systems completed in early 2024.</t>
  </si>
  <si>
    <t>Mid: FY 23/24 timber despatched 281,162.87t AAC 537,933t. South Central: FY 23/24 timber despatched 24,280.96t AAC 69,025t.</t>
  </si>
  <si>
    <t>South Central: At Fforest Fawr, SPHN felling of 230T of larch in an ASNW used horse-logging and directional motor-manual felling to minimise damage to the remaining stand and the soil. Mid: Hafren Fuchs active thinning operations Standing Sales contract coupe 48032. Inspected FWM documentation including Method Statement and reviewed first thinning specification with no detriment to quality of stand.  Good understanding by harvester operator in interview.</t>
  </si>
  <si>
    <t>All Places: Venison sales are an associated output from Deer control.Cull Levels are based on control after assessment of tree damage by browsing.</t>
  </si>
  <si>
    <t>All Regions/ Places: The forest managers stated that no priority species are harvested, this was not identified as an issue during the stakeholder consultation process.</t>
  </si>
  <si>
    <t>South Central: Harvesting plans for coupe 93838 Cefn y Rhondda seen to include assessment of risk to Schedule 1 species known to use neighbouring site for nesting, with the felling coupe falling within the exclusion zone. Details included in PCM materials available to standing sales purchaser and equipment operators. Harvesting halted during nesting period and constraint re-surveyed before re-commencement of harvesting, as seen. Mid: Mathrafal Forest, Spout Wood Coupe 45410 harvesting site currently on stop due to waterlogging of site. Contract originally scheduled for felling in autumn to avoid wetter conditions, with work eventually starting in January. Clearfell of PAWS area on steep slopes, with aim to retain 70-110m3, inspected deadwood retention including group for Barbastelle bats alomg with retention of all broadleaves.  Viewed water management in place including sumps and silt netting installed to minimise diffuse pollution along with two log bridges crossing watercourses.  No mechanical harvesting within buffer of Clawdd Wood Hill fort on edge of NRW Estate.</t>
  </si>
  <si>
    <t>N</t>
  </si>
  <si>
    <t>Minor 2024.03</t>
  </si>
  <si>
    <t>South Central: PAWS restoration works at Maendy Rhondda included discussions with the neighbouring farmer regarding plans and agreements on retention of mature open-growing trees on the farmer's land but close to the site to be restored, to promote cross-landscape connectivity. Mid: Dyi Forest Nant Cwm Gerwyn, Nature Networks project (Nature &amp; Climate Emergency Fund) area of high ecological interest, presence of lichens and dormice and proposed for inclusion in extension of Coedwig Dyfi SSSI.</t>
  </si>
  <si>
    <t xml:space="preserve">South Central: SPHN larch fellings at Pennsylvania and Fforest Fawr have been used to NRW's advantage as an opportunity to bring forward PAWS restoration works. INNS are pro-actively monitored and managed across a number of AWS, and a system of registering ad hoc INNS sightings is maintained, as seen. Mid: Examples seen of forestry operations near to watercourses highlighted as particularly sensitive with mitigating protocols e.g. Cambrian Mountains Tywi Forest Fannog coupes 61518 &amp; 61250 active ground preparation, brash raking and scarification on 2022 clearfell. with buffering of watercourse feeding into drinking water reservoir Llyn Brianne.  </t>
  </si>
  <si>
    <t>All Places: FRPs focus on delivery of programmes to help address Area Statement themes.  These included improving biodiversity- responding to the nature emergency and Climate emergency adaptation and mitigation.</t>
  </si>
  <si>
    <t xml:space="preserve">South Central: no new woodland planting sites in last 12 months seen. Mid: Hafren Forest, Hafodfeddar 2 ha Woodland Creation compensatory planting scheme links two NRW blocks. EIA in place and discuss development of planting plan which included buffer of PROW crossing the site as well as open space retained for future construction of forest road. Walked site and inspected planting and transplants no evidence of vole or browsing damage. </t>
  </si>
  <si>
    <t>South Central: At Castell Nos, the successional woodland approach was seen and discussed with managers. Failed crops, often on peat and often due to repeated arson burning, are mapped on Forester web FRP layer. If low YC anyway, and on shallow peat the decision may be made to not replant, and to allow the areas to regenerate naturally or not at all. The areas of of varying sizes intermixed with healthier stands, and can result in a diverse mosaic of sizes and species. Mid: The delivery of an annual coupe management programme includes a clearfell/ restock areas e.g. Mathrafal Forest, Spout Wood Coupe 45410 &amp; Llethyr Birth West Standing Sales contract coupe 60217 harvesting sites and restocks at Acalpilco coupe 22505 restocked in 2021/22 with Beat Ups in following 2 years, Coed y Plas site of two nematode applications 2023 &amp; 2024 in preparation for 2024/25 restock as well as Fannog coupes 61518 &amp; 61250 active ground preparation, brash raking and scarification on 2022 clearfell.</t>
  </si>
  <si>
    <t>South Central: The low incidence of deer browsing allows large amounts of natural regeneration and natural colonisation to be accepted into coupes, especially BL, where restocking may involve a period of waiting to see how successful colonisation is and then undertaking enrichment planting only, as seen at Werfa coupe 88172, seeking to promote BL connectivity with the neighbouring BL stand. Mid: Hafren Forest, Hafodfeddar 2 ha Woodland Creation compensatory planting scheme included range of native broadleaf species. Seed certificates seen using UK seed zone provenances 303,304, 403 &amp; 405.</t>
  </si>
  <si>
    <t xml:space="preserve">South Central: The low incidence of deer browsing allows large amounts of natural regeneration and natural colonisation to be accepted into coupes, especially BL, where restocking may involve a period of waiting to see how successful colonisation is and then undertaking enrichment planting only, as seen at Werfa coupe 88172, seeking to promote BL connectivity with the neighbouring BL stand. However, the small land bank in SC allows only a limited time before planting is undertaken.  Mid: A number of projects seen with the aim of PAWS restoration through the removal of non-native conifers as well as Rhododendron and the retention of braodleaves as seed source for natural regeneration. e.g. Dyi Forest Nant Cwm Gerwyn, Nature Networks project (Nature &amp; Climate Emergency Fund) area of high ecological interest, presence of lichens and dormice and proposed for inclusion in extension of Coedwig Dyfi SSSI.  Dinas Mawddwy coupe 09781 Rhododendron control works completed in 2023 within PAWS and along edge of public Foel Dre public footpath.  Mathrafal Forest, Spout Wood Coupe 45410 clearfell of PAWS area on steep slopes, assessed as Red with aim to retain 70-110m3, inspected deadwood retention including group for Barbastelle bats.  Broadleaves retained. </t>
  </si>
  <si>
    <t xml:space="preserve">South Central: Following survey of PAWS, they are being gradually returned to native species. SPHN larch fellings at Pennsylvania woodland are seeing the woodland being returned to BL with existing SP remaining in the stand until end of rotation and being gradually thinned out. Mid: A number of projects seen with the aim of PAWS restoration through the removal of non-native conifers as well as Rhododendron and the retention of braodleaves as seed source for natural regeneration. e.g. Dyi Forest Nant Cwm Gerwyn, Nature Networks project (Nature &amp; Climate Emergency Fund) area of high ecological interest, presence of lichens and dormice and proposed for inclusion in extension of Coedwig Dyfi SSSI.  Dinas Mawddwy coupe 09781 Rhododendron control works completed in 2023 within PAWS and along edge of public Foel Dre public footpath.  Mathrafal Forest, Spout Wood Coupe 45410 clearfell of PAWS area on steep slopes, assessed as Red with aim to retain 70-110m3, inspected deadwood retention including group for Barbastelle bats.  Broadleaves retained. </t>
  </si>
  <si>
    <t xml:space="preserve">All sites: The forest managers stated that other than tried and tested commercial conifer species, no such introductions have been undertaken. None were identified during site visits or through stakeholder consultation. </t>
  </si>
  <si>
    <t xml:space="preserve">All Sites: The forest manager stated that  no such introductions have been undertaken. None were identified during site visits or through stakeholder consultation. </t>
  </si>
  <si>
    <t>South Central: At coupe 88172 Werfa, the steeply sloping coupe has an unstable southern portion with landslip risk four. The coupe is planned for re-establishment with a mixture of SP, SS and BL. The pine will be allowed to self thin, the spruce will be taken to rotation length, and BL management not for production thereafter, to promote slope stability. The staff member responsible for restocking was able to describe using the species selection tool, Good Practice Guide 7. Mid: The delivery of an annual coupe management programme includes a clearfell/ thinning/ restock areas e.g. Mathrafal Forest, Spout Wood Coupe 45410 &amp; Llethyr Birth West Standing Sales contract coupe 60217 harvesting sites, Hafren Fuchs thinning operations coupe 48032, restocks at Acalpilco coupe 22505 restocked in 2021/22 with Beat Ups in following 2 years, Coed y Plas site of two nematode applications 2023 &amp; 2024 in preparation for 2024/25 restock as well as Fannog coupes 61518 &amp; 61250 active ground preparation, brash raking and scarification on 2022 clearfell.</t>
  </si>
  <si>
    <t xml:space="preserve">South Central: In the Lower Taff and Vale FRP, Appendix 1 Ecosystem Services and FRPS, LISS is proposed for delivering resilience, to promote multiple benefits, to contribute to connectivity across the landscape and to create a diverse woodland structure. The Future Forest Vision (management plan) for the core area of Bike Park Wales in Gethin, notes the use of low-impact thinnings in periods 2029-33 and 2039-43. Mid: The delivery of an annual coupe management programme includes a clearfell/ thinning/ restock areas e.g. Mathrafal Forest, Spout Wood Coupe 45410 &amp; Llethyr Birth West Standing Sales contract coupe 60217 harvesting sites and Hafren Fuchs thinning operations coupe 48032.  </t>
  </si>
  <si>
    <t>South Central: At Fforest Fawr, SPHN felling of 230T of larch in an ASNW used horse-logging and directional motor-manual felling to minimise damage to the remaining stand and the soil.  Mid: A number of projects seen with the aim of PAWS restoration through the removal of non-native conifers as well as Rhododendron and the retention of braodleaves as seed source for natural regeneration. e.g. Dyi Forest Nant Cwm Gerwyn, Nature Networks project (Nature &amp; Climate Emergency Fund) area of high ecological interest, presence of lichens and dormice and proposed for inclusion in extension of Coedwig Dyfi SSSI.  Dinas Mawddwy coupe 09781 Rhododendron control works completed in 2023 within PAWS and along edge of public Foel Dre public footpath.  Presteigne North Wood PAWS site where motor manual conifer removal undertaken in April 2024 adjacent to footpath.  Combination of chipping of brash, creation of brash piles as well as cross-cutting and small stacks of larger conifer logs to create a diversity of deadwood.  Broadleaves retained with little damage noted.</t>
  </si>
  <si>
    <t>All Regions/ Places: Operational Guidance "Priorities for Ancient Woodland Management on WGWE" states management approach which includes Appendix 2 PAWS Thinning decision flowchart and Appendix 3 PAWS restocking flowchart of when appropriate use of natural regeneration.</t>
  </si>
  <si>
    <t xml:space="preserve">Mapped examples of LTR and NR as well as ASNW/ RAWS areas demonstrated via Screenshare on Forester GIS. SC ASNW, RAWS (Restored Ancient Woodland), LISS, LTR and NR total 28% of WMU.  Mid South: ASNW, RAWS, LISS, LTR and NR total 19% of WMU.  Mid North: ASNW, RAWS, LISS, LTR and NR total 35% of WMU.  </t>
  </si>
  <si>
    <t xml:space="preserve">South Central: A 5 year management plan drawn up for Pennsylvania woodland. PAWS restoration site, with focus on dormouse conservation. The MP details the concept, the management objectives and management operations for gradual but complete reversion to native BL woodland. Site visited showed dormouse monitoring tubes in use, and recent activities to remove larch natural regeneration. Mid: Nant Cwm Gerwyn, Nature Networks project (Nature &amp; Climate Emergency Fund) with motor manual felling to waste of non-native conifers in areas of high ecological interest completed in Jan to March 2024.  Site proposed for inclusion in extension of Coedwig Dyfi SSSI and SSSI consent (ref. S28H) as well as dormice licence (issued 12/12/23).  </t>
  </si>
  <si>
    <t xml:space="preserve">South Central: Management of Pennsylvania woodland in collaboration with the Bridgend Local Nature Partnership, who lend the dormouse tubes for monitoring. Management of the Gwersyll SAMS at Gethin seen to be in consultation with CADW, in developing the overall management plan, as seen, and also annual work programmes. Mid: Nant Cwm Gerwyn, Nature Networks project (Nature &amp; Climate Emergency Fund) with motor manual felling to waste of non-native conifers in areas of high ecological interest completed in Jan to March 2024.  Site proposed for inclusion in extension of Coedwig Dyfi SSSI and SSSI consent (ref. S28H) as well as dormice licence (issued 12/12/23).  Cambrian Mountains Tywi Forest located within Mid Wales Red Squirrel Partnership and evidence inspected of site laision meetings between NRW &amp; S&amp;W Wales Wildlife Trust on projects such as coupe drey surveys and camera trapping. </t>
  </si>
  <si>
    <t>MId: Radnor Forest, NRW Bleddfa Deer Larder, interviews with Wildlife Management Officer and Wildlife Technical Support, one of 4 teams covering the WGWE.  Discussion on damage assessment and deer monitoring through a combination of nearest neighbour assessment as well as use of thermal drone images.  Inspected larder facilities including waste storage/ disposal as well as wildlife officer vehicles (first aid kits and lone working procedures), Cull records, training records &amp; certificates of competency and sampled venison sales information.</t>
  </si>
  <si>
    <t xml:space="preserve">South Central: At Cefn y Rhondda harvesting site, the harvesting contractor's documents were audited, including risk assessment, site safety rules, emergency response car, COSHH forms, FISA guides and the operator's certificates of competency. Mid: At all operational sites (e.g. Llethyr Birth West active harvesting operations Standing Sales contract coupe 60217, Fannog coupes 61518 &amp; 61250 active ground preparation, brash raking and scarification on 2022 clearfell as well as Hafren Fuchs active thinning operations Standing Sales contract coupe 48032) inspected operational documentation which included Lone working, Emergency Response and Site Safety Rules.  Spill kits, in date first aid kits, machine risk zones seen. </t>
  </si>
  <si>
    <t>Mid &amp; South Central: No such conversion was reported or observed.</t>
  </si>
  <si>
    <t xml:space="preserve">South Central: No such conversions in the year prior to audit, but a 2ha trial site of lowland heathland restoration seen at Hensol woodland, felled in 2020-21, following identification of specific heathland ground flora during pre-felling surveys.  Mid: In line with NRW “Guidance on afforestation on deep peat on WGWE” at Cambrian Mountains Tywi Forest, Llyn Du NPAP (National Peatland Action Partnership) previously afforested peatland restoration site.  Clearfelled in 2014 and retained as open space.  As part of NPAP and following survey of peat depths area identified as location for contour bunds, peat dams and open water pools to resore the area to more natural conditions. </t>
  </si>
  <si>
    <t xml:space="preserve">South Central: the restoration of the lowland heath was planned during the renewal of the Hensol of the FRP, so consultation included the proposed restoration activity. Lowland heath is a rare habitat type in South Wales.  Mid: In line with NRW “Guidance on afforestation on deep peat on WGWE” at Cambrian Mountains Tywi Forest, Llyn Du NPAP (National Peatland Action Partnership) previously afforested peatland restoration site.  Clearfelled in 2014 and retained as open space.  As part of NPAP and following survey of peat depths area identified as location for contour bunds, peat dams and open water pools to resore the area to more natural conditions. </t>
  </si>
  <si>
    <t>Mid &amp; South Central: No Christmas tree production. No products sold as Christmas trees</t>
  </si>
  <si>
    <t>Minor 2024.02</t>
  </si>
  <si>
    <t>South Central: All active or complete harvesting sites visited by audit team provided documented diaries of visits and outcomes. Diary entries consistent in terms of style across all sampled. Mid: Demonstrated an active programme of record keeping across the NRW Teams - Forest Operations, Recreation, Wildlife Operations, Land Management and Integrated Engineering.</t>
  </si>
  <si>
    <t>South Central: Evidence of tree safety surveys seen, including risk grading, implementation of surveys according to schedule, appointment of contractors to undertake required works. Mid: A programme of monitoring of forest operations through site diaries was inspected for thinning operations at Hafren Fuchs active thinning operations Standing Sales contract coupe 48032 and clearfell Mathrafal Forest, Spout Wood Coupe 45410, Beat Up assessment at Acalpilco coupe 22505 and Llyn Du, Hengae West 600m road upgrade and 450m new forwarder track, Deer monitoring assessments as well as tree saftey survey Dyi Forest, Dinas Mawddwy coupe 09781. All places: deer cull records and chemical useage.</t>
  </si>
  <si>
    <t>South Central: Training certificate seen for equipment operator at Cefn y Rhondda felling site, to undertake water quality monitoring at defined sampling point. Mid:  Monitoring of damage and deer numbers provided at Bleddafa deer larder (1 of 4 centres for Deer control). All active or complete harvesting sites visited provided documented diaries of visits and outcomes. e.g. Coed y Plas site of two nematode applications 2023 &amp; 2024 on 2021 SPHN larch clearfell left fallow for 18 months.  Evidence of weevil monitoring on site pre and post applications and decision leading to use of nematodes on site.  All places: records chemical usage.</t>
  </si>
  <si>
    <t>South Central: Dormouse monitoring tubes installed at Pennsylvania wood. Mid: Nant Cwm Gerwyn, Nature Networks project (Nature &amp; Climate Emergency Fund) area of high ecological interest, lichen and dormouse.  Site proposed for inclusion in extension of Coedwig Dyfi SSSI and subject to ongoing condition monitoring.</t>
  </si>
  <si>
    <t>All Places: NRW FRP are a long term plan (25 years) which is subject to review every 5 years which takes into account monitoring data and new records.</t>
  </si>
  <si>
    <t>South Central: All operational sites visited complied with FISA best practice. Site diaries were maintained and provided at each of the harvesting sites visited. Contractor vehicles checked for spill kits, first aid and maintenance records. Stacking heights checked specifically and cross checked with on site supervisor and contractor knowledge against documentation. Sanitary boot cleaning equipment available. Individuals carry first aid kit on site. All staff and contractors seen wearing PPE compliant with best practice guidance. E.g. Gethin, Wertha, 88172. Completed clearfell harvesting operation using winching. Skylining competencies seen. Archeological features on site. Cefn y Rhondda. Harvesting site using harvester and forwarder. Interview with harvester operator. Schedule 1 species on site. MID: Hafren Fuchs active thinning operations Standing Sales contract coupe 48032.  Interview with Harvester operator and Forest Work Manager (FWM). Inspected FWM documentation including Method Statement, Tool Box talks (badgers &amp; Breeding birds), Emergency Response and Site Safety Rules.  Reviewed thinning specification, hazard signage including timber stack and PROW, Locked fuel tank, Spill kits, in date first aid kits and machine risk zones. Llethyr Birth West active harvesting operations Standing Sales contract coupe 60217.  Interview with Forwarder operator and Forest Work Manager (FWM). Inspected FWM documentation including Lone working procedure, Method Statement, Tool Box talks (red squirrels) and NRW Heritage Feature guidance, Emergency Response and Site Safety Rules as well as diffuse pollution and water management plan.  Reviewed signage including timber stack and PROW, Spill kits, in date first aid kits, machine risk zones, water monitoring points and welfare provision.</t>
  </si>
  <si>
    <t xml:space="preserve">South Central : On site and document assessment of coupe operations where permissions required. Eg. Gethin, Wertha, 88172. Completed clearfell harvesting operation using winching. Skylining competencies seen. Archeological features on site. Cefn y Rhondda. Harvesting site using harvester and forwarder. Interview with harvester operator. Schedule 1 species on site. Maendy Rhondda coupe 93803. Culvert replacement and road repair. Folsom Quarry, permit to crush, issued by Carmarthenshire Council, dated 31-05-19. Mid: Halfren FRP Felling permission seen 2/7/21 covering Hafren Fuchs active thinning operations Standing Sales contract coupe 48032. Hengae West 600m road upgrade and 450m new forwarder track, inspected SUDS consenting approval 17/1/22 EIA GDPO confirmation letter 15/2/22 of no prior approval required from Gwynedd County Council.  Nant Cwm Gerwyn, Nature Networks project (Nature &amp; Climate Emergency Fund) motor manual felling to waste of non-native conifers in areas of high ecological interest completed in Jan to March 2024.  Site proposed for inclusion in extension of Coedwig Dyfi SSSI and SSSI consent (ref. S28H) as well as dormice licence (issued 12/12/23).  </t>
  </si>
  <si>
    <t xml:space="preserve">South Central : All documentation for each of the sites visited included PCM notes and supporting documentation signed off by site supervisors and contractors. Eg. Cefn y Rhondda. Harvesting site using harvester and forwarder. Interview with harvester operator included review of documentation. Schedule 1 species on site. Mid: All documentation for each of the sites visited included Pre-commencement meeting notes and supporting documentation signed off by site supervisors and contractors. FWM &amp; Operators interviewd at Hafren Fuchs active thinning operations Standing Sales contract coupe 48032, Llethyr Birth West active harvesting operations Standing Sales contract coupe 60217 and Fannog coupes 61518 &amp; 61250 active ground preparation, brash raking and scarification on 2022 clearfell -  all were fully aware of operational plan requirements and all safety precautions, environmental protection plans, emergency procedures seen to be in place and well understood. </t>
  </si>
  <si>
    <t>South Central : No issues noted. Eg. Fforest Fawr. Completed harvesting site using horse-logging on ancient woodland site. PROW approval. Badger licence. Bat survey All aspects considered and incorporated into felling plan prior to operation commencing. Mid: all harvesting sites ( both live and recently - completed) had been well planned and executed with no noticeable loss or damage. Mathrafal Forest, Spout Wood Coupe 45410 harvesting site currently on stop due to waterlogging of site. Contract originally scheduled for felling in autumn to avoid wetter conditions, with work eventually starting in January.  Clearfell of PAWS area on steep slopes, viewed water management measures including sumps and silt netting installed to minimise diffuse pollution along with two log bridges crossing watercourses.</t>
  </si>
  <si>
    <t xml:space="preserve">South Central : No issues noted. Eg. Fforest Fawr. Completed harvesting site using horse-logging on ancient woodland site. PROW approval. Badger licence. Bat survey All aspects considered and incorporated into felling plan prior to operation commencing. Mid: all harvesting sites ( both live and recently - completed) had been well planned and executed with no noticeable loss or damage. Mathrafal Forest, Spout Wood Coupe 45410 harvesting site currently on stop due to waterlogging of site. Contract originally scheduled for felling in autumn to avoid wetter conditions, with work eventually starting in January.  Clearfell of PAWS area on steep slopes, viewed water management measures including sumps and silt netting installed to minimise diffuse pollution along with two log bridges crossing watercourses. Deadwood retention including group for Barbastelle bats as well as broadleave trees. </t>
  </si>
  <si>
    <t xml:space="preserve">South Central: No NTWPs. Tilhill SBI 77/274767 dated 31/03/2024, and delivery note 992249 dated 15/03/2024, for timber from Cefn y Rhondda, seen to be compliant with regard to certification status and certification number. Mid Venison Sales sampled: venison uplift ticket 11441201 22/5/24 including carcass tag RA1362 Roe buck 15Kg and invoice 3079593 18/6/24.  Timber Sales Sampled Spout Wood coupe 45410: Invoice 3074321 28/2/24 and delivery note 11827 21/2/24 for chipwood 25.08t. Hafren Fuchs Coupe 48032 SBI 77/278841 2/6/24 and delivery Note 1030085 29/5/25 SS Green Logs 25.88t. Llethyr Birth West coupe 60217 SBI 77/277884 19/5/24 and delivery note 736132683 16/5/24 SS fuelwood 24.18t.   All contain correct FSC claim and COC code. </t>
  </si>
  <si>
    <t>Mid &amp; South Central : No evidence on Harvesting sites visited either active or complete. Documentation for related sites states stumps to be retained.</t>
  </si>
  <si>
    <t>Mid &amp; South Central : No evidence on Harvesting sites visited either active or complete. Documentation for related sites states lop and top to be cut into lengths not exceeding 1.5m</t>
  </si>
  <si>
    <t xml:space="preserve">South Central: Folsom Quarry: Permit to crush for quarry contractor, issued 31/05/2019. Prior notification opinion dated 13/05/2021. Ordinary watercourse consent for culvert repairs at Maendy Rhondda, dated 16/06/2023. Mid: Hengae West 600m road upgrade and 450m new forwarder track inspected SUDS consenting approval 17/1/22 EIA GDPO confirmation letter 15/2/22 of no prior approval required from Gwynedd County Council.  </t>
  </si>
  <si>
    <t>South Central: At Fforest Fawr, SPHN felling of 230T of larch in an ASNW used horse-logging and directional motor-manual felling to minimise damage to the remaining stand and the soil. Maendy Rhondda coupe 93803. Culvert replacement and road repair resulted in correctly formed road surface, drainage and culverts. Use of silt traps seen in controlling run-off speed over soil surface. Mid: Hengae West 600m road upgrade and 450m new forwarder track walked with NRW Senior Engineer and Integrated Engineering Team Leader. Road surfacing sourced for NRW quarry with evidence of contractor being “competent person”.   Inspected side ditches and series of culverts and catch pits installed and cleared to control surface water. No issues noted.</t>
  </si>
  <si>
    <t>NRW's Integrated Pest Management policy includes commitment for the minimisation of the use of chemicals. Pesticide use is only where identified by monitoring.  Mid &amp; South Central: No pesticide application seen. All interviews with NRW staff confirmed that Fertilisers are not used.</t>
  </si>
  <si>
    <t>NRW's Integrated Pest Management policy includes commitment for the minimisation of the use of chemicals. Pesticide use is only where identified by monitoring.  An on-site assessment was undertaken at Resolven Chemical store in South Central. Site visits also undertaken to re-stocking and beating up coupes where confirmed with staff that all required procedures were followed. Pesticide use decision recording sheet seen for South Central Pen Foel Amman coupe 03027 dated 12/2023 and in Mid for top-up weevil spraying at Hafren Waterfalls coupe 48303 where monitoring had identified 5 out of 33 coupes with weevil present and causing damage.</t>
  </si>
  <si>
    <t>An on-site assessment was undertaken at Resolven chemical store in South Central. Mid &amp; South Central: Site visits also undertaken to re-stocking and beating up coupes where confirmed with staff that all required procedures were followed and no issues noted.</t>
  </si>
  <si>
    <t>NRW Integrated Pest Management policy includes commitment for the minimisation of the use of chemicals. Pesticide use is only where identified by monitoring.  Mid: Biological control measures (nematodes) to reduce Hylobius populations used at Coed y Plas site of two nematode applications 2023 &amp; 2024 on 2021 SPHN larch clearfell left fallow for 18 months.  Discussed weevil monitoring on site pre and post applications and decision leading to use of nematodes on site.  Site planned in 2025/26 restock programme.  NRW active in Forest Research GB/UK programme.  Participating in trial of Coragen (Chlorantraniliprole active ingredient) on both pre-treated and top up spray to assess impact on water quality.</t>
  </si>
  <si>
    <t>NRW Integrated Pest Management policy includes commitment for the minimisation of the use of chemicals. Pesticide use is only where identified by monitoring.  Mid: Biological control measures (nematodes) to reduce Hylobius populations used at Coed y Plas site of two nematode applications 2023 &amp; 2024 on 2021 SPHN larch clearfell left fallow for 18 months.  Discussed weevil monitoring on site pre and post applications and decision leading to use of nematodes on site.  Site planned in 2025/26 restock programme.</t>
  </si>
  <si>
    <t xml:space="preserve">NRW Integrated Pest Management policy includes commitment for the minimisation of the use of chemicals. Pesticide use is only where identified by monitoring. Stated in IPMS V7 and associated document Forest Research Operational Guidance Booklet (OGB) 15 Using pesticides in the Forest. Use of Decision Record Sheet seen for Mid Halfren weevil spraying contract.  Mid: Biological control measures (nematodes) to reduce Hylobius populations used at Coed y Plas site of two nematode applications 2023 &amp; 2024 on 2021 SPHN larch clearfell left fallow for 18 months.  Discussed weevil monitoring on site pre and post applications and decision leading to use of nematodes on site.  Site planned in 2025/26 restock programme. </t>
  </si>
  <si>
    <t xml:space="preserve">NRW Chemical records include in tab 10. Inspected chemical records dating back to 2016/17.  </t>
  </si>
  <si>
    <t xml:space="preserve">South Central: On-site assessment undertaken at Resolven chemical storage facility. The store manager is BASIS qualified. Chemical decision sheets, chemical usage records, COSHH assessments, method statements, risk assessments and contractor competencies seen e.g. Pen Foel Amman Site Specific ESRA, December 2023.  Mid: In IPMS V7 and associated document Forest Research Operational Guidance Booklet (OGB) 15 Using pesticides in the Forest requirement to complete Decision Record Sheet.  Inspected Decision Record Sheet for Halfren weevil spraying contract where 5 out of 33 coipes were assessed as requiring top-uop spraying due to presnece of weevil and damage level. Contract seen with safe working method, COSHH assessment, site specific ESRA, Chemical record form and gazelle label.  Competency of contractors checked. Record of notification of BeeConnect. </t>
  </si>
  <si>
    <t>NRW's Integrated Pest management policy seen, also national, local and site specific ESRAs along with pesticide use (ref tab A1.1).  All permitted for use in the UK.</t>
  </si>
  <si>
    <t>Mid &amp; South Central:  managers showed good awareness of which chemicals were authorised for use. South Central: Chemical storage at Resolven included no such chemicals</t>
  </si>
  <si>
    <t>Both Regions/ Places: Forest managers stated that no fertilisers have been used. None was identified during the site visit nor through the stakeholder consultation process.</t>
  </si>
  <si>
    <t>South Central: low deer numbers meant there were no internal fences, with limited culling used where necessary. Mid: Focus on deer control undertaken by trained wildlife officers.</t>
  </si>
  <si>
    <t>South Central : No fences seen on sites visited. Some use of low rigid fences to restrict illegal vehicle access but does not effect bike or foot access. Mid: Focus on deer control undertaken by trained wildlife officers.</t>
  </si>
  <si>
    <t>South Central : All site documentation for active operations contained stipulations for contractor on waste management. Diaries shown to monitor this. Waste compound visited at Llanwynno: high incidence of fly-tipping requires a permanent contract with a registered waste handler to uplift and sort material, and store in the compound until sufficient quantities are available for further uplift. NRW's licence as water carrier, dated 10/07/2024, seen. For contractor: Litter Picking and Flytipping Method Statement dated 01/07/2024, Job Specific Risk Assessment dated 18/05/2024 and Waste Carriers Registration dated 16/06/2023. Mid: At Bleddfa Deer Larder inspected waste transfer uplift note 201448 28/5/24 for the disposal offal by registered waste carrier and disposer.</t>
  </si>
  <si>
    <t>Minor 2024.04</t>
  </si>
  <si>
    <t>South Central: Cefn y Rhondda coupe 93838 harvesting site, water monitoring point identified and evidence of training for harvester operator seen. At harvested site, Maendy Rhondda coupe 93803, silt traps seen to intercept surface runoff. Inspected spill kits in harvester. At Folsom Quarry, two-stage silt ponds seen, with silt traps. Mid: Hengae West 600m road upgrade and 450m new forwarder track  Inspected side ditches and series of culverts and catch pits installed and cleared to control surface water. Hafren Fuchs active thinning operations Standing Sales contract coupe 48032, interview with Harvester operator and Forest Work Manager (FWM) aware of private water supply and method statement. Inspected locked fuel tank, Spill kits, in date first aid kits. Llethyr Birth West active harvesting operations Standing Sales contract coupe 60217 interview with Forwarder operator and Forest Work Manager (FWM) aware of diffuse pollution and water management plan.  Reviewed Spill kits &amp; water monitoring points. Fannog coupes 61518 &amp; 61250 active ground preparation, brash raking and scarification on 2022 clearfell. Operational documentation reviewed with method statement and hazard and constraints including buffering of watercourse feeding into drinking water reservoir Llyn Brianne. Spill kit in excavator.</t>
  </si>
  <si>
    <t>South Central: Cefn y Rhondda coupe 93838 harvesting site, water monitoring point identified and evidence of training for harvester operator seen. Spill kits in place in machine. Emergency response plan seen. Bunding seen in Resolven chemical store, with spill kit. Mid: Hafren Fuchs active thinning operations Standing Sales contract coupe 48032, interview with Harvester operator and Forest Work Manager (FWM) aware of private water supply and method statement. Inspected locked fuel tank, Spill kits, in date first aid kits. Llethyr Birth West active harvesting operations Standing Sales contract coupe 60217 interview with Forwarder operator and Forest Work Manager (FWM) aware of diffuse pollution and water management plan.  Reviewed Spill kits &amp; water monitoring points. Fannog coupes 61518 &amp; 61250 active ground preparation, brash raking and scarification on 2022 clearfell. Operational documentation reviewed with method statement and hazard and constraints including buffering of watercourse feeding into drinking water reservoir Llyn Brianne. Spill kit in excavator.</t>
  </si>
  <si>
    <t xml:space="preserve">All Regions/ Places: Statutory designated sites recorded on GIS Forester and are identified in FRPs. Mid:  Nant Cwm Gerwyn, Nature Networks project (Nature &amp; Climate Emergency Fund) motor manual felling to waste of non-native conifers in areas of high ecological interest.  Site proposed for inclusion in extension of Coedwig Dyfi SSSI and SSSI consent (ref. S28H) as well as dormice licence (issued 12/12/23).  </t>
  </si>
  <si>
    <t xml:space="preserve">All Regions/ Places: FRP section Environmental Priorities includes management statement. S Central: work was seen to be being undertaken at  Pysgodlyn Mawr SSSI to improve  the status of the water body (currently unfavourable), including emoval of invasive species (Wells catfish), and the water level has been raised to promote the growth of illwort, one of the species for which the site has received a citation. Mid:  Nant Cwm Gerwyn, Nature Networks project (Nature &amp; Climate Emergency Fund) motor manual felling to waste of non-native conifers in areas of high ecological interest.  Site proposed for inclusion in extension of Coedwig Dyfi SSSI and SSSI consent (ref. S28H) as well as dormice licence (issued 12/12/23).  </t>
  </si>
  <si>
    <t xml:space="preserve">South Central: At Castell Nos peat restoration project is undertaken as part of the Lost Peatlands Project, led by Neath Port Talbot Council.  Considerable liaison seen; also water vole licence seen. At Pennsylvania woodland, discussion on close collaboration with Bridgend Local Nature Partnership on dormouse monitoring. At Hensol, Pysgodlyn Mawr SSSI, a monitoring team was seen on site during audit, from the University of South Wales. Mid:  Nant Cwm Gerwyn, Nature Networks project (Nature &amp; Climate Emergency Fund) motor manual felling to waste of non-native conifers in areas of high ecological interest.  Site proposed for inclusion in extension of Coedwig Dyfi SSSI and SSSI consent (ref. S28H) as well as dormice licence (issued 12/12/23).  </t>
  </si>
  <si>
    <t xml:space="preserve">South Central: five SSSIs, all of which are identified in FRPs and in GIS mapping. All of the management plans are in date, and signed. Mid: FRP section Environmental Priorities includes management statement. Nant Cwm Gerwyn, Nature Networks project (Nature &amp; Climate Emergency Fund) motor manual felling to waste of non-native conifers in areas of high ecological interest.  Site proposed for inclusion in extension of Coedwig Dyfi SSSI and SSSI consent (ref. S28H) as well as dormice licence (issued 12/12/23).  </t>
  </si>
  <si>
    <t xml:space="preserve">Both Regions/ Places - the Coupe form is completed as part of pre operations planning identified Priority Habitat &amp; Species and actions to ensure their protection. Various examples seen. SOuth Central: Cefn y Rhondda coupe 93838, site diaries confirmed that operations had been stopped during bird nesting season as part of the site fell within the exclusion zone for a Schedule 1 species. Mid: Nant Cwm Gerwyn, Nature Networks project (Nature &amp; Climate Emergency Fund) motor manual felling to waste of non-native conifers in areas of high ecological interest.  Site proposed for inclusion in extension of Coedwig Dyfi SSSI and SSSI consent (ref. S28H) as well as dormice licence (issued 12/12/23).  </t>
  </si>
  <si>
    <t xml:space="preserve">Both Regions/ Places: Operational Guidance Note 18 "Priorities for Ancient Woodland Management on WGWE" states management approach across WGWE.  Sites recorded on GIS Forester and are identified in FRPs. Mid: Nant Cwm Gerwyn, Nature Networks project (Nature &amp; Climate Emergency Fund) aims to link areas of ASNW and restored PAWS. South Central: Lower Taff and Vale FRP mentions areas of ancient and native woodland including Ancient Semi Natural Woodland and PAWS and states the potential for improving the biodiversity of these woodlands is considerable, areas illustrated on Forest Management systems map. </t>
  </si>
  <si>
    <t>Both Regions/ Places: Operational Guidance Note 18 "Priorities for Ancient Woodland Management on WGWE" states management approach across WGWE. S Central - all ASNW is managed under LISS systems.  At Fforest Fawr, an AWS was seen to have been thinned of SPHN larch using horse-logging to minimise negative impacts. Mid: Nant Cwm Gerwyn, Nature Networks project (Nature &amp; Climate Emergency Fund) aims to establish a linkeages of predominantly native habitat, linking existing ancient woodland.</t>
  </si>
  <si>
    <t xml:space="preserve">S Central. Pennsylvania woodland is planned for minimal intervention, but with provision to intervene to control invasive non-native species if required (hand pulling of balsam is anticipated in collaboration with local user group). Horse-logging to be used for ongoing thinnings of SP on the site. Walking excavator was used to remove regenerating larch from a regenerating BL stand. This is considered the best management for maintaining and enhancing conservation values. Mid:  Nant Cwm Gerwyn, Nature Networks project (Nature &amp; Climate Emergency Fund) motor manual felling to waste of non-native conifers in areas of high ecological interest.  Site proposed for inclusion in extension of Coedwig Dyfi SSSI.  </t>
  </si>
  <si>
    <t xml:space="preserve">South Central: Maendy Rhondda forest initial restocking of Coupe 93803 2023 clearfell included MBL planting in PAWS area. Mid: A number of projects seen with the aim of PAWS restoration through the removal of non-native conifers as well as Rhododendron. e.g. Dyi Forest Nant Cwm Gerwyn, Nature Networks project (Nature &amp; Climate Emergency Fund) area of high ecological interest, presence of lichens and dormice and proposed for inclusion in extension of Coedwig Dyfi SSSI.  Dinas Mawddwy coupe 09781 Rhododendron control works completed in 2023 within PAWS and along edge of public Foel Dre public footpath. .  Presteigne North Wood visit to PAWS site where motor manual confer removal undertaken in April 2024 adjacent to footpath.  </t>
  </si>
  <si>
    <t>South Central: Maendy Rhondda forest initial restocking of Coupe 93803 2023 clearfell included MBL planting in PAWS area.  Mid: At Dyi Forest Nant Cwm Gerwyn, Nature Networks project (Nature &amp; Climate Emergency Fund) detailed assessment of important lichen trees seen prior to operations and location map identifying these trees included in contract information.  Mathrafal Forest, Spout Wood Coupe 45410 harvesting site copy of PAWs assessment seen with recomendations for retention of 70-110m3 deadwood retention including group for Barbastelle bats.  Broadleaves also retained on site</t>
  </si>
  <si>
    <t xml:space="preserve">S Central - an area of native broadleaves has been allowed to regenerate in Gethin forest to link existing ASNW. Constraints maps are created for all harvesting operations to ensure identification and protection of species and features of conservation value. Mid: In line with NRW “Guidance on afforestation on deep peat on WGWE” at Cambrian Mountains Tywi Forest, Llyn Du NPAP (National Peatland Action Partnership) previously afforested peatland restoration site.  Clearfelled in 2014 and retained as open space.  As part of NPAP and following survey of peat depths area identified as location for contour bunds, peat dams and open water pools to resore the area to more natural conditions. </t>
  </si>
  <si>
    <t>S Central -  Constraints maps are created for all harvesting operations to ensure identification and protection of species and features of conservation value. Harvester operator interviewed at Cefn y Rhondda showed good knowledge of site constraints; also soil protection, and explained procedure in extreme weather conditions ie to avoid damage to site, including training on diffuse pollution. Mid: In line with NRW “Guidance on afforestation on deep peat on WGWE” at Cambrian Mountains Tywi Fannog coupes 61518 &amp; 61250 active ground preparation, brash raking and scarification on 2022 clearfell, area of deep peat identified on the ground not to be ground prepped or restocked.</t>
  </si>
  <si>
    <t>S Central - peatland restoration project seen at Castell Nos and heathland creation project at Hensol forest. Discussions with NRW staff about support for protecting and enhancing fridd habitat on- and off-site. Mid: Mathrafal Forest, Spout Wood Coupe 45410 harvesting site copy of PAWs assessment seen with recomendations for retention of 70-110m3 deadwood retention including group for Barbastelle bats.</t>
  </si>
  <si>
    <t>South Central - no such impacts were identified.  All operations include hazards and constraints maps, pre-commencement information exchange and monitoring visits. Examples of  these seen at live operation harvesting site at Cefn y Rhondda, where harvester operator was interviewed and confirmed information exchange had been undertaken. Mid: No adverse impacts identified.  Mathrafal Forest, Spout Wood Coupe 45410 harvesting site copy of PAWs assessment seen with recomendations for retention of 70-110m3 deadwood retention including group for Barbastelle bats.  Broadleaves also retained on site</t>
  </si>
  <si>
    <t>Mid Wales: AW (includes ASNW/ PAWS/ RAWS) total Mid North 11% of area and Mid South 29% of area. South Central: AW (includes ASNW/ PAWS/ RAWS) totals 10% of area.</t>
  </si>
  <si>
    <t>Mid: Cambrian Mountains FRP located with acid sensitive catchments.  Requirement for less than 20% of forest clearfelled/ year.  Inspected summary check of coupes harvested within last 12 months within failing and at risk catchments. Verified that total did not exceed 18%.</t>
  </si>
  <si>
    <t xml:space="preserve">S Central: 10% of SNW area and 1% of plantation area. Mid South 1% of plantation area and 29% SNW area. Mid North 1% plantation ares and 11% SNW area. </t>
  </si>
  <si>
    <t xml:space="preserve">S Central: 27% of WMU. Mid South 17% of WMU. Mid North 33% of WMU. </t>
  </si>
  <si>
    <t>Discussions with NRW staff highlighted Veteran Tree guidance docs, setting out of process of identifying current, potential and future veterans. Digitally recorded on Forester. South Central: Coupe due for standing sale at Llantrisant, veterans identified in the stand. Contractors brought in to undertake crown thinning prior to felling to minimise 'sail effect' when the surrounding crop is removed. Mid: Mathrafal Forest, Spout Wood Coupe 45410 harvesting of PAWS area on steep slopes. PAWS assessment identified broadleaves to be retained on site as future veterans.</t>
  </si>
  <si>
    <t xml:space="preserve">South Central: all coupe plans seen contained evaluation of the site against the 'red, green amber' system. Mid: A number of projects seen with the aim of PAWS restoration through the removal of non-native conifers as well as Rhododendron and assessed as red, high priority for deadwood creation. e.g. Dyi Forest Nant Cwm Gerwyn, Nature Networks project (Nature &amp; Climate Emergency Fund) proposed for inclusion in extension of Coedwig Dyfi SSSI.  Dinas Mawddwy coupe 09781 tree saftey works tofell Phythothora infected larch, unprocessed lengths left on site. Presteigne North Wood creation of brash piles as well as cross-cutting and small stacks of larger conifer logs to create a diversity of deadwood.  Mathrafal Forest, Spout Wood Coupe 45410 harvesting site retention of standing deadwood for Barbastelle bats. At non PAWS site Llethyr Birth West active harvesting operations Standing deadwood retained. </t>
  </si>
  <si>
    <t xml:space="preserve">South Central: site visits confirmed both standing and fallen deadwood across the WMU. Mid: A number of projects seen with the aim of PAWS restoration through the removal of non-native conifers as well as Rhododendron and assessed as red, high priority for deadwood creation. e.g. Dyi Forest Nant Cwm Gerwyn, Nature Networks project (Nature &amp; Climate Emergency Fund) proposed for inclusion in extension of Coedwig Dyfi SSSI.  Dinas Mawddwy coupe 09781 tree saftey works tofell Phythothora infected larch, unprocessed lengths left on site. Presteigne North Wood creation of brash piles as well as cross-cutting and small stacks of larger conifer logs to create a diversity of deadwood.  Mathrafal Forest, Spout Wood Coupe 45410 harvesting site retention of standing deadwood for Barbastelle bats.  </t>
  </si>
  <si>
    <t>South Central: restocking for restoration of native woodland at Maendy Rhondda using stock grown from Zone 304 seed, as seen. Local deer pressures meant that natural regeneration and recolonisation was successful across many sites seen, including Werfa in Gethin, where staff responsible for restocking were content to allow that to be accepted with enrichment planting as deemed necessary. Mid: Focus on natural regeneration on PAWS sites. Hafren Forest, Hafodfeddar 2 ha Woodland Creation compensatory planting scheme included range of native broadleaf species. Seed certificates seen using UK seed zone provenances 303,304, 403 &amp; 405.</t>
  </si>
  <si>
    <t>South Central: Scheduled monument management plan seen for Gwersyll prehistoric burial site in Gethin, and site visited. Close collaboration evidenced of close relationship with relevant external body, CADW: annual site visits, agreed work programme of upkeep. Mid: Mathrafal Forest, Spout Wood Coupe 45410 harvesting site currently on stop due to waterlogging of site. Management of harvesting within buffer of Clawdd Wood Hill fort on edge of NRW Estate was discussed, with no vehicle access allowed.  Stakeholder response No 6 regarding damage to SAM in NE Region/ Place addressed in tab 12.</t>
  </si>
  <si>
    <t>Both Places/ Regions no game shooting leases on NRW land. Inspected correspondence with Trawscoed Shooting Black covert who have retained shooting rights on NRW land.  Evidence of syndicate being informed of UKWAS requirements.  S Central: fishing lease in place at Pysgodlyn Mawr SSSI. Insurance and risk assessment seen for the angling club.</t>
  </si>
  <si>
    <t>Minor 2024.01</t>
  </si>
  <si>
    <t xml:space="preserve">South Central: water monitoring point defined at Cefn y Rhondda harvesting site, evidence seen of equipment operator having received training in undertaking monitoring. Mid: Hafren Fuchs active thinning operations Standing Sales contract coupe 48032. Inspected FWM documentation including Method Statement and measures required around identified water supply.  Evidence of NRW consultation with neighbour whose private water supply arose within the forest. </t>
  </si>
  <si>
    <t xml:space="preserve">Both Regions/ Places: CRoW (Countryside Rights of Way Act 2005) allows public right of access by foot to Wales Government Woodlands Estate. South Central: the Wild Trials accord between NRW, local councils and other landowners, and mountainbikers, allows for creation and management of trials by bikers under the approval of the landowners, subject to case by case agreement, which may not be given or withdrawn in cases of concerns over health and safety or damage to other values within the forest. Mid: Dyi Forest, Dinas Mawddwy coupe 09781 Rhododendron control works completed in 2023 within PAWS and along edge of public Foel Dre path.  Works undertaken in consultation with Cwmin Nod Glas Wales, a social enterprise Company who have developed 8 circular walks in the area.  </t>
  </si>
  <si>
    <t>South Central: Evidence of tree safety surveys seen, including risk grading, implementation of surveys according to schedule, appointment of contractors to undertake required works. Mid: Hafren Fuchs active thinning operations Standing Sales contract coupe 48032.  Interview with Harvester operator and Forest Work Manager (FWM). Inspected FWM documentation including use of banksmen adjacent to PROW, appropriate hazard signage in place. Evidence of NRW consultation prior to commencement of operations with YORE (off-road motorbike company) who have permission to use designated tracks within the forest. Tree saftey survey seen for Dyi Forest, Dinas Mawddwy coupe 09781 adjacent to public road and footpath.</t>
  </si>
  <si>
    <t xml:space="preserve"> Interview with Team Leader Customer Manager (FOI &amp; Complaints) on NRW complaints procedure (pubically available on NRW website).  Reviewed complaints record and response by NRW to various stakeholder issues.  Complaints had been dealt with swiftly within time frame of procedures.  </t>
  </si>
  <si>
    <t>South Central: all contractors interviewed confirmed that they are based locally. The Bike Park Wales, near Merthyr Tydfil, employs around 65 local people. Mid: Tenders are made public on E-Timber sales. Land management activities include a range of contract sizes which enables small, local contractors to gain work as well as larger contractors, many of whom are based locally.</t>
  </si>
  <si>
    <t>South Central: Certificates of competence for contractors all compliant. Both managers and contractors showed very good knowledge of relevant codes of practice/guidance. At the review of First Aid Kits in the chemical store at Resolven office, it was noted that the eyewash was soon to become out of date. The store manager was able to show a resumptions list he maintains that confirmed he was aware and could order replacements in good time. MID: Hafren Fuchs active thinning operations Standing Sales contract coupe 48032.  Interview with Harvester operator and Forest Work Manager (FWM). Inspected FWM documentation including Method Statement, Tool Box talks (badgers &amp; Breeding birds), Emergency Response and Site Safety Rules.  Reviewed thinning specification, hazard signage including timber stack and PROW, Locked fuel tank, Spill kits, in date first aid kits and machine risk zones. Llethyr Birth West active harvesting operations Standing Sales contract coupe 60217.  Interview with Forwarder operator and Forest Work Manager (FWM). Inspected FWM documentation including Lone working procedure, Method Statement, Tool Box talks (red squirrels) and NRW Heritage Feature guidance, Emergency Response and Site Safety Rules as well as diffuse pollution and water management plan.  Reviewed signage including timber stack and PROW, Spill kits, in date first aid kits, machine risk zones, water monitoring points and welfare provision. Fannog coupes 61518 &amp; 61250 active ground preparation, brash raking and scarification on 2022 clearfell.  Operational documentation reviewed with method statement, emergency plan, RAMS and hazard and constraints including buffering of watercourse feeding into drinking water reservoir Llyn Brianne and PROW. Area of deep peat identified on the ground not to be ground prepped.</t>
  </si>
  <si>
    <t>All operational sites visited complied with FISA best practice. South Central: Site diaries were maintained and provided at the harvesting site visited. Contracts seen stipulate H&amp;S ; Pre-commencement sign off by contractor and site supervisor. Interviews with site supervisors confirmed certificate checks made for all contractors. Contractor vehicles checked for spill kits, first aid and maintenance records.  Stacking heights checked specifically and cross checked with on site supervisor and contractor knowledge against documentation. All NRW vehicles carry sanitary boot cleaning equipment. Individuals carry first aid kit on site. All staff and contractors seen wearing PPE compliant with best practice guidance. Eg. Cefn y Rhondda 93838. Active clearfell harvesting operation using Harvester, no forwarder yet on site. Interview with harvester operator. Mid:  Inspected NRW staff site diary records for operations and precommencement meeting record. Inspected FWM documentation including Method Statement, Emergency Response and Site Safety Rules as well as site risk assessments with emergency contact details. Interviews in held with harvester operator at Hafren Fuchs, forwarder operator at Llethyr Birth West and excavator operator Fannog coupes 61518 &amp; 61250, confirmed understanding of constraints, H&amp;S issues &amp; procedures.</t>
  </si>
  <si>
    <t>All operational sites visited complied with FISA best practice. South Central: Site diaries were maintained and provided at the harvesting site visited. Contracts seen stipulate H&amp;S ; Pre-commencement sign off by contractor and site supervisor. Interviews with site supervisors confirmed certificate checks made for all contractors. Contractor vehicles checked for spill kits, first aid and maintenance records.  Stacking heights checked specifically and cross checked with on site supervisor and contractor knowledge against documentation. All NRW vehicles carry sanitary boot cleaning equipment. Individuals carry first aid kit on site. All staff and contractors seen wearing PPE compliant with best practice guidance. Eg. Cefn y Rhondda 93838. Active clearfell harvesting operation using Harvester, no forwarder yet on site. Interview with harvester operator. Mid: certificates of competence checked for a range of operations / activities including NRW deer stalker, Harvesting contractor thinning &amp; clearfell operations, ground prepartion contactor (contractors FMOC &amp; in date EFAW+F), Weevil spraying contractors as well as training records for NRW staff.</t>
  </si>
  <si>
    <t>South Central: Certificates of completed training seen for Senior Officer Forest Operations include: Equity, Diversity and Inclusion; Principles of Good Log Keeping during Incidents; Conservation and Silviculture; Restock Establishment; First Aid. Mid: A number of discussions where held with staff during the audit and all confirmed they had received training. Evidence of recent training for forest operations teams. All contractor certificates and NRW Fleet Team for operations (harvester and excavator operators interviewed) were compliant.</t>
  </si>
  <si>
    <t>Although not a large enterprise, NRW does provide work placements for mid term undergraduates.  In last year 4 students placements are in place.</t>
  </si>
  <si>
    <t>NRW template staff contract and payscales according to employment grade seen along with copy of Induction Guidance with checklist of documents given to all new staff. Mid &amp; South Central: no issues raised during interviews with staff and contractors.</t>
  </si>
  <si>
    <t>Copy of Induction Guidance states NRW recognises the role of Trade Unions, stating 5 Trade Unions recognised. Process underway to realigne delivery to meet corporate plan objectives and within public sector financial constraints. Initial meeting held between Trade Unions. Mid &amp; South Central: no issues raised during interviews with staff and contractors.</t>
  </si>
  <si>
    <t>NRW template staff contract and payscales according to employment grade seen. Mid &amp; South Central: no issues raised during interviews with staff and contractors.</t>
  </si>
  <si>
    <t>NRW template staff contract seen along with copy of Induction Guidance with checklist of documents given to all new staff. These include Disciplinary and resolution procedures. Mid &amp; South Central: no issues raised during interviews with staff and contractors.</t>
  </si>
  <si>
    <t>Payscales according to employment grade seen to evidence compliance. Mid &amp; South Central: no issues raised during interviews with staff and contractors.</t>
  </si>
  <si>
    <t>Mid &amp; South Central: Contractor insurances seen for a range of operations - all adequate and in date. Insurance seen for South Central - Angling Club using Pysgodlyn Mawr in Hensol. Insurance seen for operations in Mid Weevil spraying contractor Halfren, harvesting contractors at Llethyr Birth West and Hafren Fuchs as well as YORE off road company.</t>
  </si>
  <si>
    <t>https://naturalresources.wales/guidance-and-advice/environmental-topics/woodlands-and-forests/our-forest-and-woodland-certification/?lang=en</t>
  </si>
  <si>
    <t>PEFC Logo Licence No. PEFC/16-40-1003 expires 11/11/24</t>
  </si>
  <si>
    <t>S1 07 25: Revision of Stage 3 Pre Coms meeting form to include section on post operational plans which includes redundant material. New redundant materials layer on Forester Web GIS to record location as well as upload photos. Updated Standing Sale contract 9/1/25 with the inclusion of redundant material being removed at the end of the contract. Updated Water Management Operational Plan includes section on Mitigation managment &amp; review covering monitoring amd date of removal of installed water management systems. Awareness session held 17/10/24. No issues noted at S1 audit therefore closed.</t>
  </si>
  <si>
    <t>S1 07 25: Police confirmed 31/3/25 no prosecution. Coupe planning awareness refresher session held with local NRW staff responsible for management of Brechfa Forest.  Reminder on the issues and lessions learnt shared with the Data &amp; surveying coordinating Group. Hard copy of Llandovery &amp; Caio  FRP currenty being digitised for uploading onto NRW web.  No issues noted at S1 and finding closed.</t>
  </si>
  <si>
    <r>
      <t xml:space="preserve">S3 October 2022 Teams meeting held to discuss progress.  39 plans now in date, with a further 4 drafts currently in public consulation stage and a mixture of NRW staff and contractors are continuing to work on the remaining outstanding plans.  Master Programme document seen - work is currently on schedule though in NW some plan renewals were extended until March 2023 due to staff sickness.  None of the areas in question include felling operations. 
S4 June 2023: Out of 70 Forest Resource Plans, 54 are in date or in digitisation (being input to GIS), 10 are at public consultation, 1 is on the public register, 5 are still in scoping (preparation).
Obs to remain open to monitor ongoing progress during the period of the certificate (See FSC-DAR; tab 14 - CARs).      
 </t>
    </r>
    <r>
      <rPr>
        <b/>
        <sz val="11"/>
        <color indexed="8"/>
        <rFont val="Calibri"/>
        <family val="2"/>
      </rPr>
      <t>RA 07 24:</t>
    </r>
    <r>
      <rPr>
        <sz val="11"/>
        <color indexed="8"/>
        <rFont val="Calibri"/>
        <family val="2"/>
      </rPr>
      <t xml:space="preserve"> Meeting held with Specialist Advisor Forest Planning for overview of progress on the revision of Forest Resource Plans (FRPs). In last 12 months 13 FRPs have been approved with a remaining 8 FRPs over 10 years old with approved extensions.  Of these remaining 8 plans, 2 have HRA&amp; EIA process completed, 3 out of 8 are in progress and 3 out of 8 still to action.  This Observation therefore remains Open to assess at S1 progress on completion of these 8 plans as well as the programme to address the next phase of currently in date FRPs coming up for review in the next couple of years. Review at S1. </t>
    </r>
    <r>
      <rPr>
        <b/>
        <sz val="11"/>
        <color indexed="8"/>
        <rFont val="Calibri"/>
        <family val="2"/>
      </rPr>
      <t>S1 07 25</t>
    </r>
    <r>
      <rPr>
        <sz val="11"/>
        <color indexed="8"/>
        <rFont val="Calibri"/>
        <family val="2"/>
      </rPr>
      <t>: Inspected National Forest Resource Plan                                                               Renewal Programme which details improvements to the delivery of the FRP Programme.  These include reviewed and upated governance, roles and responsibilites as well as Objective setting, a new FRP tracker as well as staff recruitment including vacant Forest Planner filled from April 2025.  8 FRPs over 10 years in progress. Oberservation remains open for update at S1.</t>
    </r>
  </si>
  <si>
    <t>S1 07 25: Record of meeting of the May 2025 Wellbeing, Health &amp; Saftey Instruction meeting May 2025, priority actions included reminder to NRW staff that all policies and procedures are on the NRW intranet. No issues noted at S1 Observation closed</t>
  </si>
  <si>
    <t>Roads and timber extraction tracks and associated drainage shall be used and maintained in a manner that minimises their environmental impact.</t>
  </si>
  <si>
    <t>UKWAS 3.3.2</t>
  </si>
  <si>
    <t xml:space="preserve">NE Culvert inspection did not pick-up that the culvert was functioning correctly possibly due to inspection taking place when water levels were higher. NW,These did not pick-up that the roadside drain and culvert were blocked with debris and stone. </t>
  </si>
  <si>
    <t xml:space="preserve">Culvert and drain inspections should be a requirement of the Water Management Plan for a coupe during live operations and at completion. </t>
  </si>
  <si>
    <t>NE Clocaenog: Visit to active thinning operations at Coupe 39057. At the entrance threshold to the site Warning forest operations and do not climb on timber stacks were erected. At the exit threshold of the thinning coupe no timber stack signage was present. The forest road traversing through the active coupe totalled 3479m in length. A number of timber stacks were located on the first 1,640m of the road. No do not climb on timber stack signs were located at the timber stacks.  Along this length a public right of way crosses the site..  The site was not compliant with FISA FISA Safety Guide 503 Extraction by forwarder paragraph 28 ‘Do not climb on timber stack’ signs should be erected near stacks. Take special care in areas with high public access.  A minor non-compliance 2025.02 raised.
NW Pencraig, Gwydir - although there were warning signs for forest operations and timber stacks on site there were no 'Do Not Climb on Timber Stacks' signs between the PROW and the timber stacks. This was noted as a non-compliance and was rectified while on site by the erection of additional signs. A minor non-compliance 2025.02 was raised  for this site. As a result of remedial action undertaken during the site visit the non-complaince at Pencraig, Gwydir was closed at audit.</t>
  </si>
  <si>
    <t>UKWAS 5.4.1a</t>
  </si>
  <si>
    <t>There shall be : Conformance with FISA Guidance.</t>
  </si>
  <si>
    <t>NW Pencraig, Gwydir -  As a result of remedial action undertaken during the site visit the non-complaince at Pencraig, Gwydir was closed at audit.</t>
  </si>
  <si>
    <t>FWM’s are not picking up on appropriate and sufficient signage in line with FISA guidance at the start of and during operations. There is no evidence that Contract Managers and Supervisors are following up this appropriately as no evidence of Contract Management in line with NRW procedures.</t>
  </si>
  <si>
    <t>Contract Managers and Supervisors to follow up on this in line with NRW procedures</t>
  </si>
  <si>
    <t>NE: Clocaenog: Unlocked fuel &amp; storage oil tanks at active thinning operations Coupe 39057. Interview with harvester operator confirmed he had no locks onsite. An unlocked fuel tank was also present at the ground preparation coupe 39432 with no operators on site. NRW guidance states  fuel tanks on NRW land should be kept locked unless there is a reason for tanks to be unlocked. The reason for not locking tanks must be outlined in Forest Works Manager’s Risk assessment. Inspected RA for both the thining and ground preparation sites and no mention of reason was outlined. NRW guidance not adhered to hence raised as a Minor non-compliance 2025.03
Updated Risk Assessment was supplied during the audit for the Ground Preparation site detailing the reason for fuel tanks being unlocked.   Finding at ground preparation site closed at audit. Non-complaince at thinning operations remains open.</t>
  </si>
  <si>
    <t>UKWAS 3.1.1</t>
  </si>
  <si>
    <t>Woodland Operations shall conform to forestry best practice.</t>
  </si>
  <si>
    <t>Updated Risk Assessment was supplied during the audit for the Ground Preparation site detailing the reason for fuel tanks being unlocked.   Finding at ground preparation site only closed at audit.</t>
  </si>
  <si>
    <t>There is some evidence that FWM’s and Contract Managers and Supervisors not following NRW procedures for fuel storage.</t>
  </si>
  <si>
    <t>FWM’s and Contract Managers and Supervisors to follow NRW procedures for fuel storage.</t>
  </si>
  <si>
    <t>NW: Pencraig, Gwydir - timber had been stacked next to the track on a small culverted watercourse so that the culvert entrance was beneath the stack and would easily become block. This is non-complaint with FCPG025B Managing forest operations to protect the water environment and hence is raised as a minor non-compliance.</t>
  </si>
  <si>
    <t>Culvert and drain inspections should be a requirement of the Water Management Plan for a coupe during live operations and at completion. These did not pick-up that a timber stack was located over a culvert entrance/watercourse.</t>
  </si>
  <si>
    <t>Extensive windblow damage has occurred on the Welsh Government Woodland Estate following a series of Storms Darragh, Bert and Eowyn. Whilst the initial risk based response has been undertaken to clear high priority areas such as forest roads and third party access to property, a detailed assessment and planning process is underway to address the remaining windblow damage in compliance with UKFS and UKWAS over the next 2-3 years. A number of stakeholder comments were received at S1 concerning the damage and the programme of remedial works to address it.  Observation raised to monitor ongoing progress on the clearance of storm damage during the period of certificate to ensure meets the UKWAS certification standard.</t>
  </si>
  <si>
    <t>The owner/ manager should aim to secure the necessary investment to implement the management plan in order to meet this standard and to ensure long-term economic viability</t>
  </si>
  <si>
    <t>The organisation should ensure the management planning documentation should be reviewed periodically (at least every ten years),</t>
  </si>
  <si>
    <t>UKWAS 2.1.3b</t>
  </si>
  <si>
    <t>Issue None</t>
  </si>
  <si>
    <t>m: 278
f: 125</t>
  </si>
  <si>
    <t>m: 1008
f: 50</t>
  </si>
  <si>
    <t xml:space="preserve">NRW is accountable to Welsh Ministers and subject to scrutiny by relevant National Assembly for Wales Committees. NRW corporately is responsible to the Minister for Environment, Energy and Rural Affairs. A chief executive is responsible for day to day management of the organisation and is also a member of the independent Board reporting to Ministers. The chief executive is supported by an Executive team.  Each team has individual accountability for keys areas of NRW's work.  Those involved directly in the management of the WGWE are Operations (supported by 6 Heads of Place to deliver sustainable management of the natural resources in Wales), Evidence, Policy &amp; Permitting (supported by Head of Land Stewardship covering compliance, policies &amp; guidance and training) as well as Finance, Commercial and Corporate Service (supported by Head of Commercial to include timber marketing functions and commercial strategy for the WGWE). </t>
  </si>
  <si>
    <t>No change to management system since RA</t>
  </si>
  <si>
    <t>Internal Auditing is under the direction of the Executive Director of Finance and Corporate Services with the responsibility for commercial standards and governance.</t>
  </si>
  <si>
    <t xml:space="preserve">NRW Documented procedures Environmental Management Sytems. Copy of Internal &amp; External audit for 2024 inspected undertaken by specialist advisor EMS. </t>
  </si>
  <si>
    <t>Copy of Internal External audit for 2025 inspected undertaken by specialist advisor EMS.  Interviewed specialist advisor egsarding findings and their closure.</t>
  </si>
  <si>
    <t xml:space="preserve">Audits undertaken as part of ISO 14001 Environmental Managment Systems. Copy of Internal &amp; External audit for 2024 inspected undertaken by specialist advisor EMS. Confirmation of internal auditor results of audit are reported to relevant management and audit action points are followed up and effective corrective action is taken. Copy of Land Management Manual Structure V1 seen which lists documents and procedures according to responsibility with author/ date of issue. </t>
  </si>
  <si>
    <t xml:space="preserve">Audits undertaken as part of ISO 14001 Environmental Managment Systems. Copy of Internal &amp; External audit for 2025 inspected undertaken by specialist advisor EMS. Confirmation of internal auditor results of audit are reported to relevant management and audit action points are followed up and effective corrective action is taken. Copy of Land Management Manual Structure V1 seen which lists documents and procedures according to responsibility with author/ date of issue. </t>
  </si>
  <si>
    <t>2020 S1 REMOTE  2025 S1</t>
  </si>
  <si>
    <t>2020 S1 REMOTE, 2022 S3 2025 S1</t>
  </si>
  <si>
    <t>Carol Robertson Lead auditor, Gus Hellier auditor</t>
  </si>
  <si>
    <t>PEFC Logo Licence No. PEFC/16-40-1003 valid</t>
  </si>
  <si>
    <t>7th to 10th July 2025</t>
  </si>
  <si>
    <t xml:space="preserve">Carol Robertson (lead) Gus Hellier (team member)  </t>
  </si>
  <si>
    <t xml:space="preserve">The assessment team reviewed the current scope of the certificate in terms of certified forest area and products being produced. The organisation covers a total of 123,812.20ha over six areas.  </t>
  </si>
  <si>
    <t>See Itinerary above</t>
  </si>
  <si>
    <t>1315 consultees were contacted</t>
  </si>
  <si>
    <t>12 responses were received</t>
  </si>
  <si>
    <t>Consultation was carried out on 15/05/2025</t>
  </si>
  <si>
    <t xml:space="preserve">5 interviews were held by phone and 1 in person during audit. </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</si>
  <si>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</si>
  <si>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The following criteria were assessed: Sections 3 Woodland Operations and 5 People, Communities &amp; Workers .</t>
  </si>
  <si>
    <t>Plus any indicators where existing CAR, Plus any indicators where non-compliance observed during audit, Plus following criteria a) Plantations larger than 10 000 ha: UKWAS indicators 1.1.4 a) &amp; b), 2.3.1 c) &amp; e), 2.3.2 b), 2.8.1 a) &amp; c), 2.9.1 a), b) &amp;  c) 3.4.1 a)-c), 3.4.2 a)-d), 3.4.3, 3.4.4 a)-b), 3.4.5 a)-e), 3.6.1 &amp; 3.6.2, 4.7.1 a), 5.1.2 a), b), 5.2.1, 5.4.1 a), b) &amp; c). PLUS b) FMUs containing HCV attributes, unless the whole area meets the requirements for classification as a “small forest” (under SLIMF definitions): 2.3.1(c), 2.3.2(b), 2.3.2(c), 2.9.1, 2.15.1(d), 2.15.2, 4.1.2, 4.6.1, 4.6.2, 4.6.3, 4.6.4, 4.9.1. (updated for latest version of UKWAS 4.0). Plus any criteria where there is a high risk of non-compliance to the new standard AND any significant changes to the standard.'</t>
  </si>
  <si>
    <t>The forest management was evaluated against the FSC and PEFC endorsed national standard for United Kingdom,  UKWAS V4.0 2018 and V5 2024. A copy of the standard is available at http://ukwas.org.uk/</t>
  </si>
  <si>
    <t xml:space="preserve">Carol Robertson, Lead auditor. Auditor for FM, COC &amp; WCC. Over 25 years experience in native woodland management and creation in Scotland as well as the delivery of a number of Agency and Private sector contracts.   </t>
  </si>
  <si>
    <t>Gus Hellier, Auditor. Independent consultant. Part time employed as local authority woodland officer. 20+ years auditing experience.</t>
  </si>
  <si>
    <t>8 days</t>
  </si>
  <si>
    <r>
      <t xml:space="preserve">Any significant issues impacting on the audit programme </t>
    </r>
    <r>
      <rPr>
        <sz val="11"/>
        <color indexed="12"/>
        <rFont val="Cambria"/>
        <family val="1"/>
      </rPr>
      <t>N</t>
    </r>
    <r>
      <rPr>
        <sz val="11"/>
        <rFont val="Cambria"/>
        <family val="1"/>
      </rPr>
      <t xml:space="preserve"> (If Y describe issues below):</t>
    </r>
  </si>
  <si>
    <r>
      <t xml:space="preserve">Any deviation from the audit plan and their reasons? </t>
    </r>
    <r>
      <rPr>
        <sz val="11"/>
        <color indexed="12"/>
        <rFont val="Cambria"/>
        <family val="1"/>
      </rPr>
      <t>N</t>
    </r>
    <r>
      <rPr>
        <sz val="11"/>
        <rFont val="Cambria"/>
        <family val="1"/>
      </rPr>
      <t xml:space="preserve"> If Y describe issues below):</t>
    </r>
  </si>
  <si>
    <t>7/7/25 Opening meeting 9 to 9.30am - Soil Association Lead &amp; team auditors and NRW staff: Team Leader Estate Planning, Senior Officer, Forest Operations NE, Operations Forest Manager,  Team Leader, Land Management NW, Operations Manager NW, Team Leader, Forest Operations NW, Head of Operations Mid, Head of Operations NE, Specialist Advisor, Internal Audit, Senior Specialist Advisor, Plant Health, Team Leader Integrated Engineering NE, Team Leader Integrated Engineering NW, Sales &amp; Marketing Manager, Team Leader, Timber Marketing, Team Leader, People &amp; Places, Team Leader, Estates Standards, Senior Officer, Land Management NE, Senior Officer, Forest Operations SW,
North West and National staff attended remotely via TEAMS.</t>
  </si>
  <si>
    <t>7/7/25 NRW Clawdd Newydd office CR and NRW Staff Review of evidence for close out or CARs and Observations along with DAR and stakeholder responses with Team Leader Estate Planning.  Discussion with Rercreation &amp; Planning Team Leader regarding NRW newly launched Recreation Strategy and new access permissions system. NRW Specialist Conservation &amp; heritage office regarding NR/ LTR and Workers Rights.
7/7/25 CR NE: Document review and Site visits to: Clocaenog Forest active standing Sale thinning operation coupe 39057, operator onsite. Interviews held with NRW forest operations manager and harvesting manger. Discussed coupe plan development including ecological assessment undertaken by contract ecologist. Prior to operations area monitored by Clocaenog Red Squirrel Trust. Constraints on site discussed including presence of Dormice (EPS licence S09388711 in place) and PRoW traversing the coupe. Viewed buffer areas marked on site, 50m around private water supply and 20m around Scheduled monument Hafotty Wen Ring Cairn. Active harvesting manager’s site diary reviewed along with NRW forest operations manager communication regarding safe timber stack height and signage. This included communications with which included recent discovery of Schedule 4 nest confirm by contract ecologist, 100m buffer applied which was out with active felling coupe. FWM not present on site, interview held with Harvester operator who confirmed their understanding of the constraints and exclusion times. Inspected oil and fuel storage tanks; in date first aid kit, PPE, spill kits and fire extinguishers in the vehicle. Welfare facilities as well as hazard signage present on site.  Reviewed contractor documentation including Site Safety rules, RA Method Statement, Emergency plan and contact details. Minimal ground damage noted.
Clocaenog Forest active ground preparation coupe 39432, no operators onsite. Interview held with NRW Senior Officer, Forest Operations NE and harvesting manager. Reviewed documentation including ecological assessment by contract ecologist for scheduled 1 species prior to operations.  Inspected work instruction on 2 year old clearfell, for brash racking and hinge mounding to minimise ground disturbance, retaining ground vegetation. Buffer zones marked on site 2/3m on minor drain and 10m on watercourse running through the site.  Broadleaves retained on site. Contractor ground preparation Risk Assessment inspected including details of safe System of work and emergency procedures. Hazard signage in place. Site visit to completed nematode application site Coupe 39485.  Reviewed operational documentation including ecological assessment, Clocaenog Special Operating procedures with safe crossing points over buried cables marked as well as Nematode Risk Assessment. Senior Officer, Forest Operations NE &amp; Team Leader Estate Planning attended the day.  Evening telephones call with stakeholders.</t>
  </si>
  <si>
    <t>7/7/25 NW GH 	Maes y Ffynon Office - new Learning &amp; Management System, Gwydir Forest Resource Plan, Coed Gwydyr dormouse monitoring 
•	Pentraeth - Chemical spraying weeding 
•	Pentraeth - Coed Nant, Civil engineering, new forest road construction</t>
  </si>
  <si>
    <t>8/7/25 NW GH 	Maesnewyddion Chemical store
•	Gwydir - Llyn Pencraig &amp; Diosgydd, Live Standing Sales harvesting
•	Gwydir - Bowling Green, Storm Darragh emergency clear up
•	Gwydir - Pen Top Igam Ogam, live Standing sales harvesting
•	Gwydir - Dolwyddelan, Live Ground preparation</t>
  </si>
  <si>
    <t>8/7/25 NE CR NRW Clawdd Newydd office CR and NRW Staff: Specialist Advisor Visitor Experience regarding Trademark usage. Review of Pesticide usage and IPMS with Specialist Advisors Forest Operations. CR (NE) Document review and Site visits to: Ruthin Forest, Coed Nercwys completed forest road and turning area upgrade located within Area od Outstanding Natural Beauty (ANOB) Clwydian Range &amp; Dee Valley. Interviews held with Integrated engineering team, Lead engineer, Engineer NE and Team Leader. Coed Nercwys is a popular walking area with PRoW managed as part of collaborative partnership with Denbighshire County Council. Reviewed invite to on site public engagement sessions held 2024 prior to operations. Presence of orchids along roadside verge to be retained. Ecological assessment completed by contract ecologist recorded presence of great crested newts. EPS licence (S094508) and method statement seen. Reviewed contract documentation for the road &amp; access ramp as well as turning area re-surfacing works and silt trap clearance in advance of proposed thinning operation in late 2025. Documents included method statement in line with CDM regulations, emergency plan, Project Hazard Analysis &amp; Risk Assessment as well as Emergency Incident response and Water Quality monitoring checklist. PCM requirement for Banksmen due to high public access. Record of Environmental Screening of Works considered low risk and not requiring EIA. Inspected works, no damage noted to road side vegetation with orchids flowering during audit visit. Vegetation in roadside ditches retained.
Site visit to Coed Moel Famau recreation public car park with access trails. Interviews held with Senior Officer, Land Management NE and Land management officer. Site managed in partnership with Denbighshire County Council. Documentation seen of Council volunteer group activity on site, covered by Risk Assessment and valid PL insurance. Record of NRW tree safety assessment and works completed in the last 12 months surrounding the car park. Retained Deadwood noted. Due to popularity of site no operations undertaken in the forest during school and public holidays.
Site visit to Nannerch, 27 ha Woodland Creation compensatory planting scheme with NRW Specialist Advisor Land Management.  Discussed delivery of planting plan in two phases which included potential to extend local public access routes and the use of open space to retain key landscape views. Walked site and inspected planting and transplants. Site continuously mounded with vegetation retained. 2024 planting establishing well. 2025 planting showed nearly 100% death in transplants principally as a result of the dry spring and early summer and trespass by sheep. Reviewed 2025 documentation including Pre-commencement record, Planting method statement and Risk Assessment. Senior Officer, Forest Operations NE &amp; Operations Forest Manager attended the day. Evening telephone calls with stakeholders.</t>
  </si>
  <si>
    <t>9/7/25 NE CR NRW Clawdd Newydd office CR and NRW Staff: Interview with Senior Specialist Surveyor NE, Specialist Surveyor NE and Senior Officer, Land Management NE regarding complaints and third party rights. Discussion with NRW Specialist Advisor, regarding 2025 Internal Audit findings.
CR (NE) Document review and Site visits to: Llangollen, Cynwyd (leasehold). Discussions with Senior Officer, Land Management NE and Land management officer regarding management of Cynwyd Quarry SSSI in partnership with NRW. Reviewed consent for works under Wildlife &amp; Countryside Act as well as Designated Sites Management Plan along with work undertaken to protect the ecological feature. North Berwyn Way, public access route, passes the feature. Inspected third party pheasant pens in the forest, not in use, no issues noted. Evidence of NRW Liaison with landowner regarding forthcoming thinning operations to avoid pheasant shoot activities. Visit to completed forest road upgrade works with Integrated engineering team, Supervisor, Engineer NE and Team Leader. Inspected ditch &amp; silt trap clearance, upgraded turning area and culvert maintenance. Reviewed contract documentation which included method statement in line with CDM regulations,  Project Hazard Analysis &amp; Risk Assessment, Construction Phase H&amp;S plan containing emergency procedure as well as Water Quality monitoring checklist.
Visit to Y Foel 2025 restock with broadleaves on PAWS site with Senior Officer, Forest Operations NE.  Restock method direct plant on pre-planting chemical spot treatment used due to steepness of slope and landslip risk. Inspected Decision recording Sheet, Site Specific ESRA, COSHH, record of chemical usage, contractor methos statement, risk assessment and Pre Commencement meeting. Walked part of site, evidence of failure of restock due to damage by sheep trespass as well as dry weather. Evidence seen of process to address sheep trespass, including fence repair.
Clocaenog Red Squirrel Trust (CRST) monitoring site visit with Senior Officer, Land Management NE and Land management officer. Discussion on HLF Magic Mammals project which NRW are members of. CRST volunteers undertake camera monitoring as well as targeted grey squirrel control in liaison with NRW staff. Inspected copies of CRST conservation licence (S094300/1), Emergency Plan and lone working proceedure, insurance and volunteer’s first aid certificates.   Signage at Pod Petrual public Car Park of high fire risk. Duty tactical manager in place for regional NRW staff on rota. Senior Officer, Forest Operations NE &amp; Specialist Advisor, Internal Audit attended the day. Evening call to Stakeholder.</t>
  </si>
  <si>
    <t>9/7/25 NW GH 	Festiniog - Hafod Fawr, Live standing sales windblow clearance
•	Mawddach &amp; Wnion - Coed y Garth, PAWS restoration
•	Mawddach &amp; Wnion – Mawddach, Standing sales</t>
  </si>
  <si>
    <t>10/7/25 NW GH 	Coed y Brenin Deer larder
•	Coed y Brenin - new off-road mobility scooter trails
•	Dolgellau Office – closing meeting</t>
  </si>
  <si>
    <t xml:space="preserve">10/7/25 CR NRW Clawdd Newydd office: review of site and organizational documentation.  Follow up on Stakeholder response information. Preparation for Closing meeting.
</t>
  </si>
  <si>
    <t>10/7/25 Closing meeting 16.00 to 16.35  Soil Association Lead &amp; team auditors and NRW staff: Team Leader Estate Planning, Senior Officer, Forest Operations NE, Operations Forest Manager, Operations Manager NW, Team Leader, Land Management N, Team Leader, Forest Operations NW, Team Leader, Forest Operations NW, Head of Land Stewardship, Head of Operations Mid, Head of Operations NE, Specialist Advisor, Internal Audit, Advisor, Internal Audit, Senior Specialist Advisor, Plant Health, Team Leader Integrated Engineering NE, Team Leader Integrated Engineering NW, Sales &amp; Marketing Manager, Team Leader, People &amp; Places, Senior Officer, Land Management NE, Officer, Land Management NE. Specialist Advisor, Conservation &amp; Heritage, Senior Officer, Forestry Planning, Specialist Advisor, Land Stewardship, Principal Surveyor, Team Leader, Estate Recreation Planning, Specialist Advisor, Forest Operations, Senior Officer, Forest Operations NW. North West and National staff attended remotely via TEAMS.</t>
  </si>
  <si>
    <t>NE Cynwyd Llangollen: Visit to road upgrade work where work to roadside drains and sediment catch pits had been undertaken in 2025 for proposed thinning operations. Inspecting one of the existing culverts crossing under the road. The water flowing was of low volume as a result of the dry weather. However the water was seen to flow to the left of the culvert (450mm) percolating through the road material to access the downstream side. The existing culvert was sitting above the level of the bed of the watercourse.  Following the site visit a defect report was submitted highlighting the issue. As the drainage asset was currently not functioning a minor non-compliance raised.  
NW: Pencraig, Gwydir - the entrance to a culvert on a road side drain had been blocked by stone and other material in forwarding timber, the operation was still live. The lack of ongoing maintenance runs risk of diffuse pollution following rain event, a minor  non compliance raised.</t>
  </si>
  <si>
    <r>
      <t xml:space="preserve">Mid and South Central: no evidence of non-compliance was identified during the audit or stakeholder consultation process. 
</t>
    </r>
    <r>
      <rPr>
        <sz val="10"/>
        <color indexed="10"/>
        <rFont val="Cambria"/>
        <family val="2"/>
      </rPr>
      <t xml:space="preserve">South West: Soil Association received a complaint relates to Brechfa Forest West Windfarm where in late June 2024 at least 2 nightjar nests were destroyed whilst NRW were undertaking dollop/ mounding and planting operations. The incident has been reported to the police (wildlife crime). </t>
    </r>
    <r>
      <rPr>
        <b/>
        <sz val="10"/>
        <color indexed="10"/>
        <rFont val="Cambria"/>
        <family val="2"/>
      </rPr>
      <t>See Minor CAR 2024.03 under Indicator 2.5.1b</t>
    </r>
  </si>
  <si>
    <t>NW &amp; NE: no evidence of non-compliance was identified during the audit or stakeholder consultation process.</t>
  </si>
  <si>
    <t>NW: No such disputes were identified during the audit nor were they reported by the manager or through stakeholder consultation.  NRW's 'Encroachments System' deals with minor boundary disputes.</t>
  </si>
  <si>
    <t>NW: No such disputes were identified during the audit nor were they reported by the manager or through stakeholder consultation. NRW's Complaints procedure on NRW website https://naturalresources.wales/about-us/what-we-do/our-roles-and-responsibilities/corporate-policies/complaints-policy/?lang=en</t>
  </si>
  <si>
    <t>1.+117:3901.5 a)</t>
  </si>
  <si>
    <t>Obs 2025.05</t>
  </si>
  <si>
    <r>
      <rPr>
        <u/>
        <sz val="10"/>
        <rFont val="Cambria"/>
        <family val="2"/>
      </rPr>
      <t>S2 08 21:</t>
    </r>
    <r>
      <rPr>
        <sz val="10"/>
        <rFont val="Cambria"/>
        <family val="2"/>
      </rPr>
      <t xml:space="preserve"> TEAMS meeting held with People &amp; Places Team.  24 FRPs in date, 46 FDP extended to December 2022.  7 plans completed currently working on 29 plans utilising a mix of NRW staff and contractors. Obs remains open to monitor ongoing FRP progress during period of the certificate.  </t>
    </r>
    <r>
      <rPr>
        <u/>
        <sz val="10"/>
        <rFont val="Cambria"/>
        <family val="2"/>
      </rPr>
      <t>S3 October 2022</t>
    </r>
    <r>
      <rPr>
        <sz val="10"/>
        <rFont val="Cambria"/>
        <family val="2"/>
      </rPr>
      <t xml:space="preserve"> Teams meeting held to discuss progress.  39 plans now in date, with a further 4 drafts currently in public consulation stage and a mixture of NRW staff and contractors are continuing to work on the remaining outstanding plans.  Master Programme document seen - work is currently on schedule though in NW some plan renewals were extended until March 2023 due to staff sickness.  None of the areas in question include felling operations. 
</t>
    </r>
    <r>
      <rPr>
        <u/>
        <sz val="10"/>
        <rFont val="Cambria"/>
        <family val="2"/>
      </rPr>
      <t>S4 June 2023:</t>
    </r>
    <r>
      <rPr>
        <sz val="10"/>
        <rFont val="Cambria"/>
        <family val="2"/>
      </rPr>
      <t xml:space="preserve"> Out of 70 Forest Resource Plans, 54 are in date or in digitisation (being input to GIS), 10 are at public consultation, 1 is on the public register, 5 are still in scoping (preparation).
Obs to remain open to monitor ongoing progress during the period of the certificate (See FSC-DAR; tab 14 - CARs). </t>
    </r>
  </si>
  <si>
    <t xml:space="preserve">NW Gwydir - Forest resource Plan in process of revision; high level consultation with national and regional organisations has already been carried out and public consultation due to start in September, this will include online information and cummunication and in person meetings and will be carried out over a two month period. 
Gwydir - ongoing conultation with resident at Pentop as part of clearfell of larch adjacent to residential house.
Pentreath - Consultation with local resident over road works, access road kept open and upgraded during works. NE Ruthin Forest, Coed Nercwys completed forest road and turning area upgrade located within Area od Outstanding Natural Beauty (ANOB) Clwydian Range &amp; Dee Valley. Coed Nercwys is a popular walking area with PRoW managed as part of collaborative partnership with Denbighshire County Council. Reviewed invite to on site public engagement sessions held 2024 prior to operations. Presence of orchids along roadside verge to retained. NE Clocaenog Forest active standing Sale thinning operation coupe 39057, Viewed buffer area marked 20m around Scheduled monument Hafotty Wen Ring Cairn. PCM record showed CADW warden present at meeting. 
</t>
  </si>
  <si>
    <t>NW: Gwydir - Forest resource Plan in process of revision; high level consultation with national and regional organisations has already been carried out and public consultation due to start in September, this will include online information and cummunication and in person meetings and will be carried out over a two month period. 
Gwydir - ongoing conultation with resident at Pentop as part of clearfell of larch adjacent to residential house.
Pentreath - Consultation with local resident over road works, access road kept open and upgraded during works.</t>
  </si>
  <si>
    <t xml:space="preserve">NW Mawddach - NRW is a partner in the Celtic Rainforest project together with Snowdonia National Park, the National Trust, RSPB, the Woodland Trust and local authroities. Rhododendron control is ongoing at Coed Garth and other neighbouring properties thriugh this project. Surveys have been comepleted at Coed gartth using a standard methodology developed through teh project and to date western hemlock regeneration has been cleared from 15ha of Ancient Woodland and 5ha of rhododendron has been treated NE Clocaenog: Clocaenog Red Squirrel Trust (CRST) monitoring site visit with Senior Officer, Land Management NE and Land management officer. Discussion on HLF Magic Mammals project which NRW are members of. CRST volunteers undertake camera monitoring as well as targeted grey squirrel control in liaison with NRW staff. </t>
  </si>
  <si>
    <t>NW Mawddach - NRW is a partner in the Celtic Rainforest project together with Snowdonia National Park, the National Trust, RSPB, the Woodland Trust and local authroities. Rhododendron control is ongoing at Coed Garth and other neighbouring properties thriugh this project. Surveys have been comepleted at Coed gartth using a standard methodology developed through teh project and to date western hemlock regeneration has been cleared from 15ha of Ancient Woodland and 5ha of rhododendron has been treated. NE Ruthin Coed Moel Famau recreation public car park with access trails. Interviews held with Senior Officer, Land Management NE and Land management officer. Site managed in partnership with Denbighshire County Council. NE Ruthin Coed Nercwys completed forest road and turning area upgrade located within Area od Outstanding Natural Beauty (ANOB) Clwydian Range &amp; Dee Valley. Coed Nercwys is a popular walking area with PRoW managed as part of collaborative partnership with Denbighshire County Council.</t>
  </si>
  <si>
    <r>
      <t xml:space="preserve">South Central: The coupe plan for Pen Foel Aman 03027 clarifies presence of Schedule 1 species, detailing relevant periods when works must stop and exclusion zones. Mid: Nant Cwm Gerwyn, Nature Networks project (Nature &amp; Climate Emergency Fund) to view motor manual felling to waste of non-native conifers in areas of high ecological interest completed in Jan to March 2024.  Instruction to contractors included map identifing important lichen trees along with method statement covering management of designated features, lichens as well as dormice. 
</t>
    </r>
    <r>
      <rPr>
        <sz val="10"/>
        <color indexed="10"/>
        <rFont val="Cambria"/>
        <family val="2"/>
      </rPr>
      <t xml:space="preserve">During the audit, Soil Association received a complaint relates to Brechfa Forest West Windfarm where in late June 2024 at least 2 nightjar nests were destroyed whilst NRW were undertaking dollop/ mounding and planting operations. The incident was discussed with the NRW’s Team Leader Forest Operation South West.  Evidence was reviewed of the 2019/20 clearfell which had been fallow.  The site was identified for mechanised planting trial in 2023. Coupe form completed. Nightjars identified as historical nesting site (2016) on edge of coupe . Operational documentation regarding a proposed nematode application noted email correspondence (18/5 to 14/6/23) between the Officer Forest Operations SW and the Land Management Senior officer requesting and receiving clarification of the presence of nightjars. The nematode application was delayed until Sept 2023 with the PCM record noting nightjars as an operational constraint in the PCM 2 in line with protocol.  A review of the mechanical planting contract had a start date of the 1/2/24 and completion date of 29/11/24.  No site specific conditions were noted in this contract as mitigation for the presence of nightjars as would have been expected for a long date contract.  The works commenced on the 25/3/24.  No mention of the presence of nightjars in the PCM record or the method statement. The contractor then left the site during April and May returning on the 7th June with work completed on the 17th June. NRW were notified of the nest destruction on the 24th June 2024. On the 28th June. Incident reported through Incident Communications Centre and raised with the police as a Wildlife crime and awaiting investigation. WIRS (Wales Incident Response System) not applicable at present as Police investigation pending. Subject to the outcome of the Police investigation and NRW investigation, the Team Leader Forest Operations SW in discussion with their line manager have completed an initial assessment of the root cause of the incident as well as proposed works to prevent a reoccurrence. These included: 1.Training  - Improvements to induction modules to focus on the integration of the stages of coupe planning process.  Included in this is a training session for the full team with Estates Planning Team Leader scheduled for the 29th July on relevant documents in Land Management Manual (including 3.2.8 Aide Memoire to Constraint Planning) to install a robust planning and delivery model of site monitoring. Request made 1/7/24. 2. Moratorium on current operations in coupes where current species are present, with focus on ground preparation especially where nightjars have been recorded on the past. Additional internal expertise for assessing sites for same/similar species has been sought and agreed. 3. Revision of Site diary checksheet template underway to incorporate “headline” information at the top of the sheet covering restrictions to site, timings, exclusion zones, contract periods etc. Currently the template relies on memory of individual technicians to check on the forest management constraints during site visit. 4. Request made to Operations Forestry Manager (2 July 2024) to consider coupe planning training for Forest Operations staff to support role where in-team training was given. 5. Training for Forest Operation team to be identified to advance knowledge on bird/mammal constraints. Due to the evidence supplied of the prompt actions taken by NRW, including self-reporting the case to the police (wildlife crime), halting all ground preparation works until all coupes proposed for management have been visited by their conservation officer and given subsequent clearance to resume the work as well as identification of proposed measures to be put in place to avoid a repeat occurrence, this incident has been raised as a minor. </t>
    </r>
  </si>
  <si>
    <t>NE &amp; NW: No issues seen during audit.</t>
  </si>
  <si>
    <t>NW Gwydir - PAWS restoration at Pencraig clearfelled due to SPHN due to be restocked prinarily by natural regeneration with Scots pine planted  in areas of low ancient woodland features, BL regeneration will be suplemented by BL planting if necessary to achive restocking target (1600 stems/ha). CF at Dollwyddelan due to be planted with Norway Spruce but buffer zones along watercourse will be left for BL nat. Regen.</t>
  </si>
  <si>
    <t xml:space="preserve">NW &amp; NE: The forest managers stated that other than tried and tested commercial conifer species, no such introductions have been undertaken. None were identified during site visits or through stakeholder consultation. </t>
  </si>
  <si>
    <r>
      <t xml:space="preserve">Mid &amp; South Central: all works inspected had the required approval.  Mid: </t>
    </r>
    <r>
      <rPr>
        <sz val="10"/>
        <color indexed="10"/>
        <rFont val="Cambria"/>
        <family val="2"/>
      </rPr>
      <t>Halfren Forest, Hafodfeddgar 2ha woodland creation plan was walked with Specialist Adviser Land Management. A PRoW which crossed diagonally had the instruction within the PCM documentation to retain a 5m buffer. In conversation with the manager an area of open space located to the north of the PRoW was to be retained unplanted and no planting undertaken within the drip line of the hedge which dissected the site.  During a walk over of the planted area it was noted that planting had been undertaken within the area of designated open space as well as within the drip line of the hedge. Raised as a minor as one off issue as site delivery not in line with instructions.</t>
    </r>
  </si>
  <si>
    <t>NE &amp; NW: no issues noted</t>
  </si>
  <si>
    <t xml:space="preserve">NW Gwydir - dormouse survey ongoing focusing on areas close to known dormouse populations outwith NRW land using footprint tunnels and nut surveys. 
NW Pentraeth - Red squirresl checked for in road creation felling priorto comemncement and contractors given toolbox talk on working in red squirel areas including recognitin of drays and action if one is spotted (cease operations and inform NRW). NE Clocaenog:  Clocaenog Red Squirrel Trust (CRST) monitoring site visit with Senior Officer, Land Management NE and Land management officer. Discussion on HLF Magic Mammals project which NRW are members of. CRST volunteers undertake camera monitoring as well as targeted grey squirrel control in liaison with NRW staff. </t>
  </si>
  <si>
    <t>NW Pentraeth - Red squirresl checked for in road creation felling priorto comemncement and contractors given toolbox talk on working in red squirel areas including recognitin of drays and action if one is spotted (cease operations and inform NRW).
NW Gwydir - woodant nest identified by NRW Ecology team on restock site, location of nest identifed in ground preparation contract and constraints map and marked on teh ground by NRW staff. NE Ruthin Coed Nercwys is a popular walking area with PRoW managed as part of collaborative partnership with Denbighshire County Council. Reviewed invite to on site public engagement sessions held 2024 prior to operations. Presence of orchids along roadside verge retained. Ecological assessment completed by contract ecologist recorded presence of great crested newts. EPS licence (S094508) and method statement seen. Inspected works, no damage noted to road side vegetation with orchids flowering during audit visit. Vegetation in roadside ditches retained</t>
  </si>
  <si>
    <t xml:space="preserve">NW: Pencraig, Gwydir - timber had been stacked next to the track on a small culverted watercourse so that the culvert entrance was beneath the stack and would easily become block. This is non-complaint with FCPG025B Managing forest operations to protect the water environment and hence is raised as a minor non-compliance 2025.04. NE: Clocaenog: Unlocked fuel &amp; storage oil tanks at active thinning operations Coupe 39057. Interview with harvester operator confirmed he had no locks onsite. An unlocked fuel tank was also present at the ground preparation coupe 39432 with no operators on site. NRW guidance states  fuel tanks on NRW land should be kept locked unless there is a reason for tanks to be unlocked. The reason for not locking tanks must be outlined in Forest Works Manager’s Risk assessment. Inspected RA for both the thining and ground preparation sites and no mention of reason was outlined. NRW guidance not adhered to hence raised as a Minor non-compliance 2025.03
Updated Risk Assessment was supplied during the audit for the Clocaenog Ground Preparation site detailing the reason for fuel tanks being unlocked.   Finding at ground preparation site closed at audit. Non-complaince at Clocaenog thinning operations remains open.
</t>
  </si>
  <si>
    <t>minor 2025.04   Minor 2025.03</t>
  </si>
  <si>
    <t>NW: Pencraig, Gwydir - timber had been stacked next to the track on a small culverted watercourse so that the culvert entrance was beneath the stack and would easily become block. This is non-complaint with FCPG025B Managing forest operations to protect the water environment and hence is raised as a minor non-compliance. NE: Clocaenog: Unlocked fuel &amp; storage oil tanks at active thinning operations Coupe 39057. Interview with harvester operator confirmed he had no locks onsite. An unlocked fuel tank was also present at the ground preparation coupe 39432 with no operators on site. NRW guidance states  fuel tanks on NRW land should be kept locked unless there is a reason for tanks to be unlocked. The reason for not locking tanks must be outlined in Forest Works Manager’s Risk assessment. Inspected RA for both the thining and ground preparation sites and no mention of reason was outlined. NRW guidance not adhered to hence raised as a Minor non-compliance 2025.03
Updated Risk Assessment was supplied during the audit for the Ground Preparation site detailing the reason for fuel tanks being unlocked.   Fibding at ground preparation site closed at audit. Non-complaince at thinning operations remains open.</t>
  </si>
  <si>
    <t>minor 2025.04            Minor 2025.03</t>
  </si>
  <si>
    <t xml:space="preserve">NW: Coed Nant, Pentreath - Planning permission approval, EIA screening assessment, water management plan, site specific conditions form, site diary records and water monitoring records seen for new forest road construction at Coed Nant. Red squirresl checked for prior to comemncement and contractors given toolbox talk on working in red squirel areas including recognition of drays and action if one is spotted (cease operations and inform NRW). Pentraeth - discussion with Forest Officer on groiund preparation site demonstrated understanding of the effects of differnt types of groud preparatuion on carbon dioxide emissions and balancing establishment requirements with climate change mitigation. NE Ruthin Coed Nercwys completed forest road and turning area upgrade located within Area od Outstanding Natural Beauty (ANOB) Clwydian Range &amp; Dee Valley.  Presence of orchids along roadside verge to be retained. Ecological assessment completed by contract ecologist recorded presence of great crested newts. EPS licence (S094508). Contract documents included method statement in line with EPS Licence and Water Quality monitoring checklist. PCM requirement for Banksmen due to high public access. Record of Environmental Screening of Works considered low risk and not requiring EIA. Inspected works, no damage noted to road side vegetation with orchids flowering during audit visit. Vegetation in roadside ditches retained. NE Clocaenog Forest active standing Sale thinning operation coupe 39057. Discussed coupe plan development with NRW staff including ecological assessment undertaken by contract ecologist. Prior to operations area monitored by Clocaenog Red Squirrel Trust. Constraints on site discussed including presence of Dormice (EPS licence S09388711 in place) and PRoW traversing the coupe. Interview with Harvester operator demonstrated good understanding of working constraints.
</t>
  </si>
  <si>
    <t xml:space="preserve">NW - no contracttors present on any of the sites visited but Hazard and Constraints maps; Site Specific Conditions; Pre-commencement Meeting notes, and Site Diary notes inspected for a range of sites demonstrate clear communication between NRW and contractors, including biosecurity protocols environmental protection plans and emergency procedurese.g. clearfell operation at Hafor Fawr, Festiniog next to SSSI balnket bog and clearfell at Pencraig SPHN site.
NW Gwydir - Pentop hazards map, operations map, risk assessments, sales contract and precomencement meeting notes for standing sale of diseased larch seen at audit  and demonstrate compliance with relevant guidelines and legislation. No contractors on site at time of audit but appropriate measures seen on site for identified hazards (e.g. signs and goalposts for overhead electricity lines). Discussion with NRW Forest Officer demonstrated risks associated with the felling of diseased and dead trees had been taken and these were reflected in the site specific risk assessments. Forest Works Manager Risk Assessment includes emergency procedures and emergency information. NE Clocaenog active standing Sale thinning operation coupe 39057. Viewed buffer areas marked on site, 50m around private water supply and 20m around Scheduled monument Hafotty Wen Ring Cairn. Active harvesting manager’s site diary reviewed along with NRW forest operations manager communication regarding safe timber stack height and signage. This included communications with the recent discovery of Schedule 4 nest confirm by contract ecologist, 100m buffer applied which was out with active felling coupe. FWM not present on site, interview held with Harvester operator who confirmed their understanding of the constraints and exclusion times. </t>
  </si>
  <si>
    <t>NW - no contracttors present on any of the sites visited but Hazard and Constraints maps; Site Specific Conditions; Pre-commencement Meeting notes, and Site Diary notes inspected for a range of sites demonstrate clear communication between NRW and contractors, including biosecurity protocols environmental protection plans and emergency procedurese.g. clearfell operation at Hafor Fawr, Festiniog next to SSSI balnket bog and clearfell at Pencraig SPHN site.
NW Gwydir - Pentop hazards map, operations map, risk assessments, sales contract and precomencement meeting notes for standing sale of diseased larch seen at audit  and demonstrate compliance with relevant guidelines and legislation. No contractors on site at time of audit but appropriate measures seen on site for identified hazards (e.g. signs and goalposts for overhead electricity lines). Discussion with NRW Forest Officer demonstrated risks associated with the felling of diseased and dead trees had been taken and these were reflected in the site specific risk assessments. Forest Works Manager Risk Assessment includes emergency procedures and emergency information. NE Clocaenog Forest active standing Sale thinning operation coupe 39057. Discussed coupe plan development with NRW staff including ecological assessment undertaken by contract ecologist.  Constraints on site discussed including presence of Dormice (EPS licence S09388711 in place), PRoW traversing the coupe as well as the recent discovery of Schedule 4 nest confirm by contract ecologist, 100m buffer applied which was out with active felling coupe. Interview with Harvester operator demonstrated good understanding of working constraints.</t>
  </si>
  <si>
    <t xml:space="preserve">NW: Mawddach - Site specific Conditions for clearfell of larch state:
There are several watercourses throughout the 3 coupes; Apply water framework directive guidance. Follow best practice. Compile and implement WMP. Avoid pollution and sedimentation, by following most up to date version of Forests and Water Guidelines.
A Species rich hedgerow on earth bank runs through the coupe. To avoid damage to the hedgerow the Customer must ensure that no machinery crosses the hedgerow except in existing breach points, that no trees are felled on it and that brash is cleared at least 5m on either side.
Site inspection demonstrated conditins had been follows, all timber between track and watercourse had been hand felled and processed on the track, BL witin the crop had been retained with very low level of damage.
NW: Hafod Fawr, Festiniog - site inspection of clearfell of stika spruce on very wet site next to blanket bog SSSI demonstrated good use of brash with low level of ground disturbance despite wet conditions.
NW: Pencraig, Gwydir - site inspection demonstrated protection of stone wall archaeological feature. NE All documentation for each of the sites visited included Pre-commencement meeting notes and supporting documentation signed off by site supervisors and contractors. HArvesting Operator interviewd at Clocaenog active standing Sale thinning operation coupe 39057 who was fully aware of operational plan requirements and all safety precautions, environmental protection plans, emergency procedures seen to be in place and well understood. </t>
  </si>
  <si>
    <t>NW &amp; NE: no such case where operations had to cease or damage had been caused. However controls in place to avoid such situation e.g. Mawddach - Site specific Conditions for clearfell of larch state: There are several watercourses throughout the 3 coupes; Apply water framework directive guidance. Follow best practice. Compile and implement WMP. Avoid pollution and sedimentation, by following most up to date version of Forests and Water Guidelines. A Species rich hedgerow on earth bank runs through the coupe. To avoid damage to the hedgerow the Customer must ensure that no machinery crosses the hedgerow except in existing breach points, that no trees are felled on it and that brash is cleared at least 5m on either side. NE Clocaenog active standing Sale thinning operation coupe 39057, 300m buffer immediately applied to recent discovery of Schedule 4 nest. Following visit by contract ecologist, 100m buffer applied which was out with active felling.</t>
  </si>
  <si>
    <t xml:space="preserve">NW - no contracttors present on any of the sites visited but Hazard and Constraints maps; Site Specific Conditions; Pre-commencement Meeting notes, and Site Diary notes inspected for a range of sites demonstrate clear communication between NRW and contractors, including biosecurity protocols environmental protection plans and emergency procedurese.g. clearfell operation at Hafor Fawr, Festiniog next to SSSI balnket bog and clearfell at Pencraig SPHN site.
NW Gwydir - Pentop hazards map, operations map, risk assessments, sales contract and precomencement meeting notes for standing sale of diseased larch seen at audit  and demonstrate compliance with relevant guidelines and legislation. No contractors on site at time of audit but appropriate measures seen on site for identified hazards (e.g. signs and goalposts for overhead electricity lines). Discussion with NRW Forest Officer demonstrated risks associated with the felling of diseased and dead trees had been taken and these were reflected in the site specific risk assessments. Forest Works Manager Risk Assessment includes emergency procedures and emergency information. NE No biosecurity isses on the audit sites visited. </t>
  </si>
  <si>
    <t>NW: Mawddach - Site specific Conditions for clearfell of larch state
There are several watercourses throughout the 3 coupes; Apply water framework directive guidance. Follow best practice. Compile and implement WMP. Avoid pollution and sedimentation, by following most up to date version of Forests and Water Guidelines.
A Species rich hedgerow on earth bank runs through the coupe. To avoid damage to the hedgerow the Customer must ensure that no machinery crosses the hedgerow except in existing breach points, that no trees are felled on it and that brash is cleared at least 5m on either side.
Site inspection demonstrated conditins had been follows, all timber between track and watercourse had been hand felled and processed on the track, BL witin the crop had been retained with very low level of damage.
NW: Hafod Fawr, Festiniog - site inspection of clearfell of stika spruce on very wet site next to blanket bog SSSI demonstrated good use of brash with low level of ground disturbance despite wet conditions.
NW: Pencraig, Gwydir - site inspection demonstrated protection of stone wall archaeological feature. NE Clocaenog Forest active standing Sale thinning operation coupe 39057, harvesting manager’s site diary reviewed along with NRW forest operations manager communication regarding safe timber stack height and signage.  Interview held with Harvester operator who confirmed their understanding of the constraints and exclusion times surrounding Scheduled 4 species and EPS. Reviewed contractor documentation including Site Safety rules, RA Method Statement and Emergency plan. Good use of brash mats and minimal ground damage noted. Clocaenog Forest active ground preparation coupe 39432, no operators onsite.  Inspected work instruction on 2 year old clearfell, for brash racking and hinge mounding to minimise ground disturbance, retaining ground vegetation. Buffer zones marked on site 2/3m on minor drain and 10m on watercourse running through the site.  Broadleaves had been retained onsite.</t>
  </si>
  <si>
    <t>NW: Invoice #3081679  for venison pick up Maesgwym Larder 18/11/2024, Pick up # 11441045, FSC 100% venison SA-FM/COC-007116 see at audit and traced back to carcus tag# MA889 on deer cull records. Carcus tag included tag#, certificate code and  statement 'The product on this tag is FSC 100%' . NE No NTWPs. NRW invoice 3083361 dated 22/4/25, and delivery note 1041410 dated 10/04/2025, for timber from Clocaenog, with compliant certification code and claim.</t>
  </si>
  <si>
    <t>NW &amp; NE: No evidence of whole tree harvesting or stump removal on harvesting sites visited either active or complete.</t>
  </si>
  <si>
    <t>NW &amp; NE : No evidence of whole tree harvesting or stump removal on harvesting sites visited either active or complete.</t>
  </si>
  <si>
    <t>NW &amp; NE : No evidence on of burning of lop and top on sites visitied. Brash used in brashmats or raked prior to planting.</t>
  </si>
  <si>
    <t>NW: Pentraeth - discussion with Forest Officer on groiund preparation site demonstrated understanding of the effects of differnt types of groud preparatuion on carbon dioxide emissions and balancing establishment requirements with climate change mitigation. NE Clocaenog Forest active ground preparation coupe 39432, no operators onsite. Interview held with NRW Senior Officer, Forest Operations NE and harvesting manager. Reviewed documentation including ecological assessment by contract ecologist for scheduled 1 species prior to operations.  Inspected work instruction on 2 year old clearfell, for brash racking and hinge mounding to minimise ground disturbance, ground vegetation retained. Vegetated Buffer zones marked on site 2/3m on minor drain and 10m on watercourse running through the site.  Broadleaves retained on site.</t>
  </si>
  <si>
    <t>NW Pentreath - Planning permission approval, EIA screening assessment, water management plan, site specific conditions form, site diary records and water monitoring records seen for new forest road construction at Coed Nant. Red squirresl checked for prior to comemncement and contractors given toolbox talk on working in red squirel areas including recognition of drays and action if one is spotted (cease operations and inform NRW). Road construction includes suitable road drainage, cross drains and silt traps with associatined monitoring of water quality. NE Coed Nercwys completed forest road and turning area upgrade located within Area of Outstanding Natural Beauty (ANOB) Clwydian Range &amp; Dee Valley. Interviews held with Integrated engineering team, Lead engineer, Engineer NE and Team Leader. Ecological assessment completed by contract ecologist recorded presence of great crested newts. EPS licence (S094508) and method statement seen. Record of Environmental Screening of Works considered low risk and not requiring EIA. Inspected works, no damage noted to road side vegetation with orchids retained and flowering during audit visit. Vegetation in roadside ditches retained. Reviewed contract documentation including method statement in line with CDM regulations, emergency plan, Project Hazard Analysis &amp; Risk Assessment as well as Emergency Incident response and Water Quality monitoring checklist. Llangollen, Cynwyd (leasehold). Visit to completed forest road upgrade works, reviewed contract documentation which included statement not requiring EIA, method statement in line with CDM regulations,  Project Hazard Analysis &amp; Risk Assessment, Construction Phase H&amp;S plan containing emergency procedure as well as Water Quality monitoring checklist.</t>
  </si>
  <si>
    <r>
      <t xml:space="preserve">NW Pentreath - Planning permission approval, EIA screening assessment, water management plan, site specific conditions form, site diary records and water monitoring records seen for new forest road construction at Coed Nant. Red squirresl checked for prior to comemncement and contractors given toolbox talk on working in red squirel areas including recognition of drays and action if one is spotted (cease operations and inform NRW). Road construction includes suitable road drainage, cross drains and silt traps with associatined monitoring of water quality. </t>
    </r>
    <r>
      <rPr>
        <sz val="10"/>
        <color indexed="10"/>
        <rFont val="Cambria"/>
        <family val="2"/>
      </rPr>
      <t>NE Cynwyd Llangollen: Visit to road upgrade work where work to roadside drains and sediment catch pits had been undertaken in 2025 for proposed thinning operations. Inspecting one of the existing culverts crossing under the road. The water flowing was of low volume as a result of the dry weather. However the water was seen to flow to the left of the culvert (450mm) percolating through the road material to access the downstream side. The existing culvert was sitting above the level of the bed of the watercourse.  Following the site visit a defect report was submitted highlighting the issue. As the drainage asset was currently not functioning a minor non-compliance 2025.01 raised.  
NW: Pencraig, Gwydir - the entrance to a culvert on a road side drain had been blocked by stone and other material in forwarding timber, the operation was still live. The lack of ongoing maintenance runs risk of diffuse pollution following rain event, a minor  non compliance 2025.01 raised.</t>
    </r>
  </si>
  <si>
    <t>n</t>
  </si>
  <si>
    <t>Minor 2025.01</t>
  </si>
  <si>
    <t xml:space="preserve">NRW's Integrated Pest Management policy includes commitment for the minimisation of the use of chemicals. Pesticide use is only where identified by monitoring.  
NW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with broadleaves on PAWS site visit with Senior Officer, Forest Operations NE.  Restock method direct plant on pre-planting chemical spot treatment used due to steepness of slope and landslip risk. Inspected Decision recording Sheet, Site Specific ESRA, COSHH, record of chemical usage, contractor method statement, risk assessment and Pre Commencement meeting. Walked part of site, chemical control created weed free planting spot.  All interviews with NRW staff confirmed that Fertilisers are not used.
</t>
  </si>
  <si>
    <t xml:space="preserve">NRW's Integrated Pest Management policy includes commitment for the minimisation of the use of chemicals. Pesticide use is only where identified by monitoring.  
NW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with broadleaves on PAWS site visit with Senior Officer, Forest Operations NE.  Restock method direct plant on pre-planting chemical spot treatment used due to steepness of slope and landslip risk. Inspected Decision recording Sheet, Site Specific ESRA, COSHH, record of chemical usage, contractor method statement, risk assessment and Pre Commencement meeting. Walked part of site, chemical control created weed free planting spot.  All interviews with NRW staff confirmed that Fertilisers are not used.
</t>
  </si>
  <si>
    <t xml:space="preserve">NRW's Integrated Pest Management policy includes commitment for the minimisation of the use of chemicals. Pesticide use is only where identified by monitoring.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visit confirmed staff followed all required procedures, including review of Pesticide use decision recording sheet.
</t>
  </si>
  <si>
    <t xml:space="preserve">NRW's Integrated Pest Management policy includes commitment for the minimisation of the use of chemicals. Pesticide use is only where identified by monitoring.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visit confirmed staff followed that all required procedures were followed and no issues/ damage noted.
</t>
  </si>
  <si>
    <t xml:space="preserve">NRW's Integrated Pest Management policy includes commitment for the minimisation of the use of chemicals. Pesticide use is only where identified by monitoring.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visit confirmed staff followed that all required procedures were followed and no issues/ damage noted. Site specific ESRSA nd COSHH assessement supplied to operators.
</t>
  </si>
  <si>
    <t>NRW IPMS V8 updated in last 12 months with input frm Forest Research. NW: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NE Llangollen Y Foel 2025 restock documentation included Senior Officer, Forest Operations NE consultation of Forest Research regarding use of pre-planting chemical spot treatment used due to steepness of slope and landslip risk.  Documentation inluded completed NRW Decision Tree.  NE Llangollen Y Foel 2025 restock visit confirmed staff followed that all required procedures were followed, including completed Decision tree, with Site specific ESRSA nd COSHH assessement supplied to operators.</t>
  </si>
  <si>
    <t>NRW Integrated Pest Management policy includes commitment for the minimisation of the use of chemicals. Pesticide use is only where identified by monitoring.
Pentraeth - Chemical Decision Recording Sheet, site specific ESRA,COSHH assessment outline hazard assessment; water management plan and product label data sheet all seen at audit. NE Llangollen Y Foel 2025 restock documentation included Senior Officer, Forest Operations NE consultation of Forest Research regarding use of pre-planting chemical spot treatment used due to steepness of slope and landslip risk.  Documentation inluded completed NRW Decision Tree.  Contractor Documentation included Site Specific ESRA, COSHH, record of chemical usage, contractor method statement, risk assessment and Pre Commencement meeting</t>
  </si>
  <si>
    <t xml:space="preserve">NRW Integrated Pest Management policy includes commitment for the minimisation of the use of chemicals. Pesticide use is only where identified by monitoring.
Pentraeth - Chemical Decision Recording Sheet, site specific ESRA,COSHH assessment outline hazard assessment; water management plan and product label data sheet all seen at audit. NE Llangollen Y Foel 2025 restock documentation included Senior Officer, Forest Operations NE consultation of Forest Research regarding use of pre-planting chemical spot treatment used due to steepness of slope and landslip risk.  Documentation inluded completed NRW Decision Tree.  Contractor Documentation included Site Specific ESRA, COSHH, record of chemical usage, contractor method statement, risk assessment and Pre Commencement meeting. NE Llangollen Y Foel 2025 restock visit confirmed staff followed that all required procedures were followed, including completed Decision tree, with Site specific ESRSA nd COSHH assessement supplied to operators. NE Clocaenog: Site visit to completed nematode application site Coupe 39485.  Reviewed operational documentation including ecological assessment and Nematode Risk Assessment. </t>
  </si>
  <si>
    <t>NRW Integrated Pest Management policy includes commitment for the minimisation of the use of chemicals. Pesticide use is only where identified by monitoring.
Pentraeth - Chemical Decision Recording Sheet, site specific ESRA,COSHH assessment outline hazard assessment; water management plan and product label data sheet all seen at audit. NE Site visit to completed nematode application site Clocaenog Coupe 39485.  Reviewed operational documentation including ecological assessment as well as Nematode Risk Assessment. Discussed weevil monitoring on site and decision leading to use of nematodes on site.  Site planned in 2026 restock programme.</t>
  </si>
  <si>
    <t xml:space="preserve">NRW Integrated Pest Management policy includes commitment for the minimisation of the use of chemicals. Pesticide use is only where identified by monitoring.
Pentraeth - Chemical Decision Recording Sheet, site specific ESRA,COSHH assessment outline hazard assessment; water management plan and product label data sheet all seen at audit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NE LLangollen Y Foel 2025 restock with broadleaves on PAWS site, Restock method direct plant on pre-planting chemical spot treatment used due to steepness of slope and landslip risk. Inspected Decision recording Sheet, Site Specific ESRA, COSHH, record of chemical usage, contractor method statement, risk assessment and Pre Commencement meeting. </t>
  </si>
  <si>
    <t xml:space="preserve">NRW's Integrated Pest Management policy includes commitment for the minimisation of the use of chemicals. Pesticide use is only where identified by monitoring.  
NW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NW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with broadleaves on PAWS site justification for estock method to direct plant on pre-planting chemical spot treatment used due to steepness of slope and landslip risk. Inspected Decision recording Sheet and Site Specific ESRA, </t>
  </si>
  <si>
    <t xml:space="preserve">NRW's Integrated Pest Management policy includes commitment for the minimisation of the use of chemicals. Pesticide use is only where identified by monitoring.  
NW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NW Gwydir Dollwyddelan part completed last year and part planned for this year &amp; NE LLangollen Y Foel 2025 restock with broadleaves on PAWS site visit discussion with site managers at use of chemical weeding, both demonstrated good knowldge of legal and UKWAS requirements and of NRW procedures. No damage from chemical use observed on site.
</t>
  </si>
  <si>
    <t>All NRW ESRAs have been reviewed in last 5 years</t>
  </si>
  <si>
    <t xml:space="preserve">NW 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
NW - no recent chemical use at sites visited but example Chemical Use Record fopr 16994 Fedw Deg on 21.3.24 by GMD Forestry seen at audit. NE LLangollen Y Foel 2025 restock: Inspected Decision Record Sheet for pre-planting spot treatment. Contract seen with safe working method, COSHH assessment, site specific ESRA, Chemical record form.  Competency of contractors checked. </t>
  </si>
  <si>
    <t xml:space="preserve">NW 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certificate of registration valid until Dec 25  seen. Chemical stock record inspected and found up to date. Disposal transfer note for 26l of Grazelle from WasteCare seen dated 24.9.24. NE LLangollen Y Foel 2025 restock: Inspected Chemical record form appyling approved chemical </t>
  </si>
  <si>
    <t xml:space="preserve">NW 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  NE LLangollen Y Foel 2025 restock: Inspected Chemical record form appyling approved chemical </t>
  </si>
  <si>
    <t>NE &amp; NW No such use. 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t>
  </si>
  <si>
    <t>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 NE LLangollen Y Foel 2025 restock: Inspected Chemical record form appyling approved chemical .</t>
  </si>
  <si>
    <t xml:space="preserve">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 NE LLangollen Y Foel 2025 restock: Inspected Decision recording Sheet, Site Specific ESRA, COSHH, record of chemical usage, contractor methos statement, risk assessment and Pre Commencement meeting. </t>
  </si>
  <si>
    <t>NE &amp; NW:  managers showed good awareness of which chemicals were authorised for use. No such use. 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t>
  </si>
  <si>
    <t xml:space="preserve">NRW's Integrated Pest Management policy includes commitment for the minimisation of the use of chemicals. Pesticide use is only where identified by monitoring.  
NW Pentraeth - restock site identified for chemical weeding due to difficulty and cost of manual weeding due to the terain and strong weed and bracken growth in first year. Site had been screefed or mounded prior to planting to reduce weed competition and hence need for chemical weeding in first year. Chemical spot weeding with glyphosate planned early next season to control bracken before it grew to tall. Chemical Decision Recording Sheet, site specific ESRA,COSHH assessment outline hazard assessment; water management plan and product label data sheet all seen at audit. Watercourses and nearby private water supplies had been identified and were shown on maps together with applied buffer zones; 50m buffers were used on watercourses due to proximity of private water supplies. PROW were marked and signage was planned for the weeding operation. Owners of nearby houses had been consulted regarding the planned operation.
NW Gwydir - discussion with site manager at chemical weeding site at Dollwyddelan part completed last year and part planned for this year demonstrated good knowldge of legal and UKWAS requirements and of NRW procedures. No damage from chemical use onserved on site. NE Llangollen Y Foel 2025 restock with broadleaves on PAWS site Restock method direct plant on pre-planting chemical spot treatment used due to steepness of slope and landslip risk. Inspected Decision recording Sheet, Site Specific ESRA, COSHH, record of chemical usage, contractor method statement, risk assessment and Pre Commencement meeting. 
</t>
  </si>
  <si>
    <t>NW &amp; NE: no such damage note during site visit, fropm stakeholder comments or via discussions with Forest Officers.</t>
  </si>
  <si>
    <t>NW &amp; NE: Forest managers stated that no fertilisers have been used. None was identified during the site visit nor through the stakeholder consultation process.</t>
  </si>
  <si>
    <t xml:space="preserve">Maesnewyddion Chemical store - store contained the following chemicals: glyphosate (Gallup), cycloxydim (Lazer) and propizamide (Kerb) as well as adjuvants; none are prohibited by FSC and all are pemitted for use in forestry in the UK. Store was locked and bunded with emergency shower facilities, PPE and first aid kits. Chemical Store manager had received BASIS training and BASIS audit certifiedcate of registration valid until Dec 25  seen. Chemical stock record inspected and found up to date. Disposal transfer note for 26l of Grazelle from WasteCare seen dated 24.9.24.
NW - no recent chemical use at sites visited but example Chemical Use Record fopr 16994 Fedw Deg on 21.3.24 by GMD Forestry seen at audit. NE LLangollen Y Foel 2025 restock: Inspected Decision Record Sheet for pre-planting spot treatment. Contract seen with safe working method, COSHH assessment, site specific ESRA, Chemical record form.  Competency of contractors checked. </t>
  </si>
  <si>
    <t xml:space="preserve">NRW's Integrated Pest Management policy includes commitment for the minimisation of the use of chemicals. Pesticide use is only where identified by monitoring.  
</t>
  </si>
  <si>
    <t xml:space="preserve">NW: No recent use of biological control agents at sites visited during audit. NE Clocaenog Site visit to completed nematode application site Coupe 39485.  Reviewed operational documentation including ecological assessment by contract ecologist for Schedule 1 species and Nematode Risk Assessment. </t>
  </si>
  <si>
    <t xml:space="preserve">NW: No recent use of biological control agents at sites visited during audit. NE: a net area of 23 Hectares at an application rate of ((3 billion nematodes (Steinernema carpocapse infective juveniles) and 500 litres of clean water) per Hectare). </t>
  </si>
  <si>
    <t>NW &amp; NE: low deer numbers meant there were no internal fences.</t>
  </si>
  <si>
    <t>NW &amp; NE: low deer numbers meant there were no internal fences. 
Hafod Fawr, Festiniog - boundary stock fencing was being replaced as part of clearfell to prevent sheep ingress, fence alignment designed to avoid impact on adjacent historic feature (homesteds), no other fencing used</t>
  </si>
  <si>
    <t>NRW Documents - Revision of Stage 3 Pre Coms meeting form to include section on post operational plans which includes redundant material. New redundant materials layer on Forester Web GIS to record location as well as upload photos. Updated Standing Sale contract 9/1/25 with the inclusion of redundant material being removed at the end of the contract. Updated Water Management Operational Plan includes section on Mitigation managment &amp; review covering monitoring and date of removal of installed water management systems. NW: Maesnewyddion Chemical store - Disposal transfer note for 26l of Grazelle from WasteCare seen dated 24.9.24. NE skip located at NRW Clawdd Newydd office - Waste transfer note for disposal of mixed construction waste uplift ticket 1369870 dated 2/5/25 by registered carrier.</t>
  </si>
  <si>
    <t>NRW Documents - Revision of Stage 3 Pre Coms meeting form to include section on post operational plans which includes redundant material. New redundant materials layer on Forester Web GIS to record location as well as upload photos. Updated Standing Sale contract 9/1/25 with the inclusion of redundant material being removed at the end of the contract. Updated Water Management Operational Plan includes section on Mitigation managment &amp; review covering monitoring and date of removal of installed water management systems. NW &amp; NE - no waste or redundant materials seen on sites visited.</t>
  </si>
  <si>
    <r>
      <rPr>
        <sz val="10"/>
        <color indexed="10"/>
        <rFont val="Cambria"/>
        <family val="2"/>
      </rPr>
      <t xml:space="preserve">South Central: At the entrance to the Main Gethin Quarry, Werfa, a redundant newt monitoring fence was seen, but could not be shown to be on any plan for removal. </t>
    </r>
    <r>
      <rPr>
        <b/>
        <sz val="10"/>
        <color indexed="10"/>
        <rFont val="Cambria"/>
        <family val="2"/>
      </rPr>
      <t xml:space="preserve">Minor CAR raised 2024.4. </t>
    </r>
    <r>
      <rPr>
        <sz val="10"/>
        <rFont val="Cambria"/>
        <family val="2"/>
      </rPr>
      <t xml:space="preserve">
Mid: Cambrian Mountains Tywi Forest evidence seen of Business Plan 2026/27 entry on Forester GIS to check tree tubes used as part of centenary tree project 2021 if they are still required and remove.
</t>
    </r>
  </si>
  <si>
    <t>Maesnewyddion Chemical store - Disposal transfer note for 26l of Grazelle from WasteCare seen dated 24.9.24. NE skip located at NRW Clawdd Newydd office - Waste transfer note for disposal of mixed construction waste uplift ticket 1369870 dated 2/5/25 by registered carrier.</t>
  </si>
  <si>
    <t xml:space="preserve">Mawddach - forest roads and forwarder tracks from 2024 clearfell of larch inspected and found to have good drainage and cross drains with silt traps. No machines use in the buffer zone for a watercourse with all trees manual felled in thus area. NE Clocaenog Forest active ground preparation coupe 39432,  Inspected work instruction on 2 year old clearfell, for brash racking and hinge mounding to minimise ground disturbance, retaining ground vegetation. Buffer zones marked on site 2/3m on minor drain and 10m on watercourse running through the site. NE Llangollen, Cynwyd  Visit to completed forest road upgrade works inspected ditch &amp; silt trap clearance, upgraded turning area and culvert maintenance. Reviewed contract documentation which included method statement in line with CDM regulations as well as Water Quality monitoring checklist.  NE Clocaenog Forest active standing Sale thinning operation coupe 39057 vViewed buffer areas marked on site, 50m around private water supply. </t>
  </si>
  <si>
    <t>NW - no contractors present on sites visited. Site specific conditins for standing sale contract at Pencraig, Gwydir state:
•	All fuels and oils are to be stored at the point specified on the Sales Maps or locations agreed at the pre-commencement meeting. 
•	The Customer shall provide the Work Site with anti-pollution equipment capable of fulfilling the requirements 
•	Biodegradable chain oil MUST be used in all chainsaws, harvesters and processors.
•	Biodegradable Hydraulic oil MUST be used in all plant used on the worksite.                                                                                             NE: Clocaenog Forest active standing Sale thinning operation coupe 39057, Harvester operator interviewed who confirmed their understanding of the constraints and buffer of private water supply. Inspected oil and fuel storage tanks and spill kits. Minimal ground damage noted. NE Ruthin Forest, Coed Nercwys completed forest road and turning area upgrade  and Llangollen, Cynwyd reviewed water monitoring record completed during operations.</t>
  </si>
  <si>
    <t>NW Pentraeth - Red squirresl checked for in road creation felling priorto comemncement and contractors given toolbox talk on working in red squirel areas including recognitin of drays and action if one is spotted (cease operations and inform NRW). NE : Clocaenog Forest active standing Sale thinning operation coupe 39057, coupe plan development including ecological assessment undertaken by contract ecologist. Prior to operations area monitored by Clocaenog Red Squirrel Trust. Constraints on site discussed including presence of Dormice (EPS licence S09388711 in place). Interview held with Harvester operator who confirmed their understanding of the constraints and exclusion times. NE Ruthin Forest, Coed Nercwys completed forest road and turning area upgrade located within Area od Outstanding Natural Beauty (ANOB) Clwydian Range &amp; Dee Valley. Presence of orchids along roadside verge retained. Ecological assessment completed by contract ecologist recorded presence of great crested newts. EPS licence (S094508) and method statement seen.</t>
  </si>
  <si>
    <t xml:space="preserve">NW: Gwydir - BL/successional 11%, Natural reserves comprise 11% of the total area, minimum intervention areas 13%, long term retentions 7% open ground 7% and low impact silviculture areas 14%. Mawddach - BL/successional 32%, open ground 13%, riparian 6%, natural reserves (across plantation and semi-natural woodland) 3%, minimu intervention 42%, LTR 4, LISS 8.7%. NE: 3% plantation area and 27% SNW area.
</t>
  </si>
  <si>
    <t>NW:2.01% of WMU  NE: 2.71% of WMU</t>
  </si>
  <si>
    <t xml:space="preserve">NW: Gwydir - BL/successional 11%, Natural reserves comprise 11% of the total area, minimum intervention areas 13%, long term retentions 7% open ground 7% and low impact silviculture areas 14%. Mawddach - BL/successional 32%, open ground 13%, riparian 6%, natural reserves (across plantation and semi-natural woodland) 3%, minimu intervention 42%, LTR 4, LISS 8.7%. NE LTR/LISS 44% of WMU
</t>
  </si>
  <si>
    <t>NW - mature BL trees retained as general principle across harvest sites, e.g. in clearfell of larch in response to SPHN at Pencraig, Gwydir BL trees retained as part of PAWS restoration aim. NE Visit to Llangollen Y Foel 2025 restock with broadleaves on PAWS site broadleaf trees retained on slopes as future veterans.</t>
  </si>
  <si>
    <t>NW - mature BL trees retained as general principle across harvest sites, e.g. in clearfell of larch in response to SPHN at Pencraig, Gwydir BL trees retained as part of PAWS restoration aim. NE Visit to Y Foel 2025 restock with broadleaves on PAWS site broadleaf trees retained on slopes as future veterans.</t>
  </si>
  <si>
    <t xml:space="preserve">SW - Site specific conditins for standing sale contract at Pencraig, Gwydir state:
•	The coupe has been classified as having a medium ecological value. In line with the NRW Deadwood Strategy the long-term aims are to work towards deadwood volumes of between 20-40m3/ha across the site. This is to be achieved over several rotations.
•	Where trees can be safely felled and left, operators are to fell and leave in situ. To not impede restocking operations poles must to be processed to 1.5m lengths and left neatly in situ. Windblown or wind-snapped maincrop or broadleaved trees/logs &gt;10cm diameter can be included to the count.  NE all coupe plans seen contained evaluation of the site against the 'red, green amber' system. Standing deadwood retentions noted at Llangollen Y Foel 2025 restock with broadleaves on PAWS site;  Clocaenog Pod Petrual red squirrel monitoring site; Ruthin Coed Moel Famau recreation public access trails. </t>
  </si>
  <si>
    <t>NW - natural regeneration is the prefered method for restocking PAWS sites.  e.g. in clearfell of larch in response to SPHN at Pencraig, Gwydir BL trees retained as part of PAWS restoration with aim or restocking the site through natural regeneration.</t>
  </si>
  <si>
    <t xml:space="preserve">NE: No game rearing, shooting or fishing leases. Llangollen, Cynwyd (leasehold). Inspected third party pheasant pens in the forest, not in use, no issues noted. Evidence of NRW Liaison with landowner regarding forthcoming thinning operations to avoid pheasant shoot activities. </t>
  </si>
  <si>
    <t xml:space="preserve">NE: No game rearing, shooting or fishing leases. </t>
  </si>
  <si>
    <t xml:space="preserve">CRoW (Countryside Rights of Way Act 2005) allows public right of access by foot to Wales Government Woodlands Estate. Extensive windblow damage has occurred on the Welsh Government Woodland Estate following a series of Storms Darragh, Bert and Eowyn, resulting in disruption to PROW and other access paths. Clearence of such blockages had been prioritised according to the level of public reliance on NRW intervention for people to access paths, so paths for example disabled access paths had been given higher priority and more remote footpaths lower priority. At the time of the audit all known blockages to access paths had been cleared. in the NW &amp; NE. Many example of permissive access routes seen both waymarked and unmarked, e.g.  NW Mawddach - desire line path used by local people to access a popular nature site on the other side of NRW land had been protected during CF operation and damage to the surface of the path repaired, Coed y Brenin - extensive waymarked foot and mountain bike trails and new off-road mobility scooter trails designed with co-operation of Disabled Ramblers Association and Countryside Mobility, off road mobility 'tramper' available for use on site through Countryside Mobility membership. NE Clocaenog Red Squirrel Trust (CRST) monitoring site at Pod Petrual public Car Park &amp; Ruthin Coed Moel Famau recreation public car park with access trails.  Whilst the initial risk based response has been undertaken to clear high priority areas such as forest roads and third party access to property, a detailed assessment and planning process is underway to address the remaining windblow damage in compliance with UKFS and UKWAS over the next 2-3 years. A number of stakeholder comments were received at S1 concerning the damage and the programme of remedial works to address it. ref Observation 2025.05 raised to monitor ongoing progress on the clearance of storm damage </t>
  </si>
  <si>
    <t>ref Obs 2025.05</t>
  </si>
  <si>
    <r>
      <t xml:space="preserve">Both Regions/ Places: CRoW (Countryside Rights of Way Act 2005) allows public right of access by foot to Wales Government Woodlands Estate. Mid: </t>
    </r>
    <r>
      <rPr>
        <sz val="10"/>
        <color indexed="10"/>
        <rFont val="Cambria"/>
        <family val="2"/>
      </rPr>
      <t>Visit to Mathrafal, Spout Wood where clearfell operations in PAWS area were currently on stop due to wet ground conditions. It was noted that stone surface material, removed during maintenance works to forest road as a result of heavy rain during extraction, had been  deposited along the edge of the forest road blocking and obscured the entrance to the PRoW crossing the forest road on one side.  Raised as a minor as one off issue.
During the audit, photographic evidence was supplied to show the entrance to the PRoW entrance had been cleared on material allowing free access. No further issues noted at RA sites and finding therefore closed at audit.</t>
    </r>
  </si>
  <si>
    <t xml:space="preserve">CRoW (Countryside Rights of Way Act 2005) allows public right of access by foot to Wales Government Woodlands Estate. Extensive windblow damage has occurred on the Welsh Government Woodland Estate following a series of Storms Darragh, Bert and Eowyn, resulting in disruption to PROW and other access paths. Clearence of such blockages had been prioritised according to the level of public reliance on NRW intervention for people to access paths, so paths for example disabled access paths had been given higher priority and more remote footpaths lower priority. At the time of the audit all known blockages to access paths had been cleared. in the NW &amp; NE. Many example of permissive access routes seen both waymarked and unmarked, e.g. Mawddach - desire line path used by local people to access a popular nature site on the other side of NRW land had been protected during CF operation and damage to the surface of the path repaired, Coed y Brenin - extensive waymarked foot and mountain bike trails and new off-road mobility scooter trails designed with co-operation of Disabled Ramblers Association and Countryside Mobility, off road mobility 'tramper' available for use on site through Countryside Mobility membership. NE Ruthin Forest, Coed Nercwys completed forest road and turning area upgrade located within Area of Outstanding Natural Beauty (ANOB) Clwydian Range &amp; Dee Valley. Coed Nercwys is a popular walking area with PRoW managed as part of collaborative partnership with Denbighshire County Council. Inspected completed work which had retained vegetated road side verges with presence of orchids flowering during visit. </t>
  </si>
  <si>
    <t xml:space="preserve">NW: Pentraeth - private water supplies outwith coupe had been identified on constraunts map for chemical weeding operation and through discussion with local residents' watercourses with potential to flow toward this had been assigned 5om buffer for spraying operations. NE Clocaenog Forest active standing Sale thinning operation coupe 39057, viewed buffer areas marked on site, 50m around private water supply. Interview held with Harvester operator who confirmed their understanding of the constraints and exclusion zone. </t>
  </si>
  <si>
    <t>CRoW (Countryside Rights of Way Act 2005) allows public right of access by foot to Wales Government Woodlands Estate. Extensive windblow damage has occurred on the Welsh Government Woodland Estate following a series of Storms Darragh, Bert and Eowyn, resulting in disruption to PROW and other access paths. Clearence of such blockages had been prioritised according to the level of public reliance on NRW intervention for people to access paths, so paths for example disabled access paths had been given higher priority and more remote footpaths lower priority. At the time of the audit all known blockages to access paths had been cleared. in the NW &amp; NE. Many example of permissive access routes seen both waymarked and unmarked, e.g. Mawddach - desire line path used by local people to access a popular nature site on the other side of NRW land had been protected during CF operation and damage to the surface of the path repaired, Coed y Brenin - extensive waymarked foot and mountain bike trails and new off-road mobility scooter trails designed with co-operation of Disabled Ramblers Association and Countryside Mobility, off road mobility 'tramper' available for use on site through Countryside Mobility membership. NE Ruthin Forest, Coed Nercwys completed forest road and turning area upgrade located within Area of Outstanding Natural Beauty (ANOB) Clwydian Range &amp; Dee Valley. Coed Nercwys is a popular walking area with PRoW managed as part of collaborative partnership with Denbighshire County Council. Inspected completed work which had retained vegetated road side verges with presence of orchids flowering during visit. Site visit to Ruthin Nannerch, 27 ha Woodland Creation compensatory planting scheme delivery of planting plan in two phases which included potential to extend local public access routes and the use of open space to retain key landscape views.</t>
  </si>
  <si>
    <t xml:space="preserve">South Central: an agreement was seen with Moorland Primary School to undertake forest school activities in Forest Fawr, complete with map, PLI, RA, FAW certificates, Forest Schools Practitioner licence, emergency plan, all confirmed to be in date at the time of audit. Mid: Hafren Fuchs YORE (off-road motorbike company skills training company) who have permission to use designated tracks within the forest. </t>
  </si>
  <si>
    <t xml:space="preserve">NRW recently published recreation Strategy along with new permitting system for access permission on NRW website. CRoW (Countryside Rights of Way Act 2005) allows public right of access by foot to Wales Government Woodlands Estate. Extensive windblow damage has occurred on the Welsh Government Woodland Estate following a series of Storms Darragh, Bert and Eowyn, resulting in disruption to PROW and other access paths. Clearence of such blockages had been prioritised according to the level of public reliance on NRW intervention for people to access paths, so paths for example disabled access paths had been given higher priority and more remote footpaths lower priority. At the time of the audit all known blockages to access paths had been cleared. in the NW &amp; NE. Many example of permissive access routes seen both waymarked and unmarked, e.g. Mawddach - desire line path used by local people to access a popular nature site on the other side of NRW land had been protected during CF operation and damage to the surface of the path repaired, Coed y Brenin - extensive waymarked foot and mountain bike trails and new off-road mobility scooter trails designed with co-operation of Disabled Ramblers Association and Countryside Mobility, off road mobility 'tramper' available for use on site through Countryside Mobility membership. NE: Ruthin Coed Moel Famau recreation public car park with access trails. Site managed in partnership with Denbighshire County Council. Documentation seen of Council volunteer group activity on site, covered by Risk Assessment and valid PL insurance. </t>
  </si>
  <si>
    <r>
      <t xml:space="preserve">NW: Pencraig, Gwydir - although there were warning signs for forest operations and timber stacks on site </t>
    </r>
    <r>
      <rPr>
        <sz val="10"/>
        <rFont val="Cambria"/>
        <family val="2"/>
      </rPr>
      <t>there were no 'Do Not Climb on Timber Stacks' signs between the PROW and the timber stacks. This was noted as a non-compliance ref 2025.02 and was rectified while on site by the errection of additional signs.</t>
    </r>
    <r>
      <rPr>
        <sz val="10"/>
        <rFont val="Cambria"/>
        <family val="1"/>
      </rPr>
      <t xml:space="preserve"> NE: Ruthin Coed Moel Famau recreation public car park with access trails.  Record of NRW tree safety assessment and works completed in the last 12 months surrounding the car park. Retained Deadwood noted. Due to popularity of site no operations undertaken in the forest during school and public holidays.</t>
    </r>
  </si>
  <si>
    <t>ref Minor 2025.02</t>
  </si>
  <si>
    <t>Reviewed complaints record and response by NRW to various stakeholder issues.  Complaints had been responded to/ dealt with swiftly within time frame of procedures.  NE: Llangollen Cynwyd (leasehold). Discussions with Senior Officer, Land Management NE regarding stakeholder comment from landowner regarding maintenance of forest roads. Record of communications seen between parties with issue under engagement.  NW: minor compliants are dealt with by Team leaders and site Officers where possible and evidence of good communication with local residents recorded at site visits, e.g. Mawddach - Site Specific Conditions to contract include restrictions on felling and haulage times to reduce risruption to local residents.</t>
  </si>
  <si>
    <t>All contracts have to be made available through Sell To Wales. NW several of contractors who have worked the sites visited at audit are based in north or NW Wales, e.g. GMD  Forestry (ground prep Dollwyddelan, Gwydir) and Tir a Choed (rhododendron control Mawddach). Specific requests for products and services are also provided were consistent with Welsh Government procurement rules, for example at Parc y Bwlch, Bangor in response to local request 100t of timber was retained in a standing sale contract and kept at roadside. this was then sold via Sell To Wales to give a local firewood merchant the opportunity to buy a small volume of timber to sell on to the local community.  In the same area a local artist was given permission to tap sap from spruce trees as part of an artwork she was making. NE Use of local contractors at Nannerch, 27 ha Woodland Creation compensatory planting scheme and completed forest road upgrade works at Llangollen, Cynwyd (leasehold) and Ruthin Forest, Coed Nercwys.</t>
  </si>
  <si>
    <r>
      <t xml:space="preserve">NW: Gwydir - Pentop hazards map, operations map, risk assessments, sales contract and precomencement meeting notes for standing sale of diseased larch seen at audit  and demonstrate compliance with relevant guidelines and legislation. No contractors on site at time of audit but appropriate measures seen on site for identified hazards (e.g. signs and goalposts for overhead electricity lines). Discussion with NRW Forest Officer demonstrated risks associated with the felling of diseased and dead trees had been taken and these were reflected in the site specific risk assessments. Forest Works Manager Risk Assessment includes emergency procedures and emergency information. </t>
    </r>
    <r>
      <rPr>
        <sz val="10"/>
        <color indexed="10"/>
        <rFont val="Cambria"/>
        <family val="2"/>
      </rPr>
      <t>NE Clocaenog: Visit to active thinning operations at Coupe 39057. At the entrance threshold to the site Warning forest operations and do not climb on timber stacks were erected. At the exit threshold of the thinning coupe no timber stack signage was present. The forest road traversing through the active coupe totalled 3479m in length. A number of timber stacks were located on the first 1,640m of the road. No do not climb on timber stack signs were located at the timber stacks.  Along this length a public right of way crosses the site..  The site was not compliant with FISA FISA Safety Guide 503 Extraction by forwarder paragraph 28 ‘Do not climb on timber stack’ signs should be erected near stacks. Take special care in areas with high public access.  A minor non-compliance 2025.02 raised.
NW Pencraig, Gwydir - although there were warning signs for forest operations and timber stacks on site there were no 'Do Not Climb on Timber Stacks' signs between the PROW and the timber stacks. This was noted as a non-compliance and was rectified while on site by the erection of additional signs. A minor non-compliance 2025.02 was raised  for this site. As a result of remedial action undertaken during the site visit the non-complaince at Pencraig, Gwydir was closed at audit.</t>
    </r>
  </si>
  <si>
    <t>Minor 2025.02</t>
  </si>
  <si>
    <t xml:space="preserve">NW: Gwydir - Pentop hazards map, operations map, risk assessments, sales contract and precomencement meeting notes for standing sale of diseased larch seen at audit  and demonstrate compliance with relevant guidelines and legislation. No contractors on site at time of audit but appropriate measures seen on site for identified hazards (e.g. signs and goalposts for overhead electricity lines). Discussion with NRW Forest Officer demonstrated risks associated with the felling of diseased and dead trees had been taken and these were reflected in the site specific risk assessments. Forest Works Manager Risk Assessment includes emergency procedures and emergency information. NE Clocaenog Forest active standing Sale thinning operation coupe 39057, operator onsite. Interviews held with NRW forest operations manager and harvesting manger. Active harvesting manager’s site diary reviewed along with NRW forest operations manager communication regarding safe timber stack height and signage. FWM not present on site, interview held with Harvester operator who confirmed their understanding of the constraints and exclusion zones. Inspected in date first aid kit, PPE, spill kits and fire extinguishers in the vehicle. Welfare facilities as well as hazard signage present on site.  Reviewed contractor documentation including Site Safety rules, RA Method Statement, Emergency plan and contact details. </t>
  </si>
  <si>
    <t xml:space="preserve">NW: Dollwyddelan, Gwydir - certificates of competence for contractor undertaking ground preparation operations, seen - FMO Base Machine; FMO Drainage and Mounding; Emergency First Aid + F (28.4.25).
NW: deer larder, Coed y Brenin - Firearms certificate (valid until Jan 2030), First Aid+F certificate (issued Jun 2025) and Firearms &amp; Firearms Handling training certificate seen for Wildlife Management Technical Support Officer. NE:  certificates of competence and EFAW+F checked for a range of operations / activities including harvester operator Clocaenog active standing Sale thinning operation coupe 39057, excavator operators Clocaenog Forest active ground preparation coupe 39432 and Ruthin Forest, Coed Nercwys completed forest road and turning area upgrade. </t>
  </si>
  <si>
    <t xml:space="preserve">NW &amp; NE all NRW employees have training needs identified vai individual performance review process and training needs analysis. Each team has a training matrix recording what qualifiactions are required for team members and the Learning and Decelopment Team informs team leaders when update training is required for core competencies (e.g. first aid, forest wirks manager chainsaw pesticides). New learning Management System now makes online training courses available and this will be extended to cover other aspects of training and compence. All NRW employees interviewed confirmed that they had received sufficient training for their roles. </t>
  </si>
  <si>
    <t xml:space="preserve">NW &amp; NE: all NRW employees have training needs identified vai individual performance review process and training needs analysis. Each team has a training matrix recording what qualifiactions are required for team members and the Learning and Decelopment Team informs team leaders when update training is required for core competencies (e.g. first aid, forest wirks manager chainsaw pesticides). New learning Management System now makes online training courses available and this will be extended to cover other aspects of training and compence. All NRW employees interviewed confirmed that they had received sufficient training for their roles. </t>
  </si>
  <si>
    <t>NW &amp; NE :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t>
  </si>
  <si>
    <t>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t>
  </si>
  <si>
    <t>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 NE interview with local Union Representative. No issue regarding deterrants raised.</t>
  </si>
  <si>
    <t>NRW Equality, Diversity and Inclusion Policy. 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t>
  </si>
  <si>
    <t>NRW youngest employee over 18 years of age. NRW Policy Safeguarding Children &amp; Adults at Risk. 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t>
  </si>
  <si>
    <t>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 modern slavery legislation or child labour and no evidence of these were observed during the audit.</t>
  </si>
  <si>
    <t xml:space="preserve">https://naturalresources.wales/footer-links/modern-slavery-statement/?lang=en                                                                                     </t>
  </si>
  <si>
    <t>NRW staff payscales publically available on NRW website.  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 modern slavery legislation or child labour and no evidence of these were observed during the audit.</t>
  </si>
  <si>
    <t>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 NE Interview held with local Union representative. no issues raised regarding deterrants.</t>
  </si>
  <si>
    <t>NRW staff payscales publically available on NRW website. 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t>
  </si>
  <si>
    <t xml:space="preserve">NW: Dollwyddelan, Gwydir - Emploers and Public Liability certificate for contractor carrying out ground preparation on site seen during audit valid until Oct 2025. NE Contractor insurances seen for a range of operations - all adequate and in date including  Clocaenog active standing Sale thinning operation coupe 39057, Clocaenog Forest active ground preparation coupe 39432 and Ruthin Forest, Coed Nercwys completed forest road and turning area upgrade. </t>
  </si>
  <si>
    <t xml:space="preserve">NW: Dollwyddelan, Gwydir - Employers and Public Liability certificate for contractor carrying out ground preparation on site seen during audit valid until Oct 2025. NE Contractor insurances seen for a range of operations - all adequate and in date including  Clocaenog active standing Sale thinning operation coupe 39057, Clocaenog Forest active ground preparation coupe 39432 and Ruthin Forest, Coed Nercwys completed forest road and turning area upgrade. </t>
  </si>
  <si>
    <t>NW: discussion with Forest Officers confirmed that checks are made to insure that event organisaers hold approriate insurance when events take place. NE Clocaenog Red Squirrel Trust (CRST) monitoring. CRST volunteers undertake camera monitoring as well as targeted grey squirrel control in liaison with NRW staff. Inspected copies of CRST conservation licence (S094300/1), Emergency Plan and lone working proceedure, insurance and volunteer’s first aid certificates</t>
  </si>
  <si>
    <t>s1</t>
  </si>
  <si>
    <t>10.Postive: Officer in charge of key access is cooperative
Negative: Forets roads not maintained properly</t>
  </si>
  <si>
    <t xml:space="preserve">2. They provide good training and development for their foresters, use a range of silvicultural practices.
However, resources are low, staff retention and skills suffer, restocking quality can be questionable in places </t>
  </si>
  <si>
    <t>1.Negative-Stakeholder has not been provided with a key to access gates making it hard to access the forest</t>
  </si>
  <si>
    <t>8. Positive: Prompt action by NRW with regards to illegal hunting and other complaints raised
Negative: Increase use of the land for motorcycles</t>
  </si>
  <si>
    <t>7. Positive: Positive comments: I am glad gates have been put in to deter hunting
Negative: Digging ditches during tadpole season, clearing scrub without knowing they are also clearing sneezewort, marsh violets, and coltsfoot etc. More sensitive management needed. I was disappointed to see some sort of poison was used on diseased larch prior to felling. Why was that necessary?</t>
  </si>
  <si>
    <t>3. Negative-Lack of consideration to both the local ecology and local residents</t>
  </si>
  <si>
    <t>4.Extensive PDF report ad excel sheet provided detailing their response-See 4b and 4c</t>
  </si>
  <si>
    <t>Response submitted on behalf of carmathenshire local access forum relating to impacts of Storm Darragh on public access in Brechfa Forest, Cwm Rhaedar Forest, Crychsan Forest and Halfway Forest</t>
  </si>
  <si>
    <t>9. Positive: Equestrian access is good
Negative: Maintaing public right of way is poor</t>
  </si>
  <si>
    <t>11. Negative comments: We as a user of the forest face increased costs for permissions and access, for our events, which for the most part are very small with 20-30people taking part. The amount of bureaucracy and paper work we have to fill in is significant and no recognition of the fact that we do this every year and many times a year. Nothing changes but still asked to complete lots of paperwork. We are a volunteer organisation and using the Welsh forests for the last 50+ years without issue, but the constraints now on us appear much greater and more onerous with no flexibility to supply applications for multiple events in one go to reduce our effort and the NRW effort.</t>
  </si>
  <si>
    <t>mixed</t>
  </si>
  <si>
    <t>negative</t>
  </si>
  <si>
    <t>Reviewed evidence of history of active liasion between NRW staff and stakeholder. Engagement still ongoing to resolve issue. Telephone call with stakeholder</t>
  </si>
  <si>
    <t>NRW now activitely recruiting.</t>
  </si>
  <si>
    <t>NRW have experienced ongoing issues with anti-social behaviour in the forest exacebated by a widespread distribution of keys to the forest barriers. As a result NRW have implemented a stricter access policy when the locks were changed. Keys are now only issued to those with a legal right of access, 
In cases of urgency—such as injury to a person or animal—assistance can be arranged through NRW’s main enquiry line, which can contact the Land Management Duty Officer. Additionally, the emergency services have the means to gain access in emergency situations.</t>
  </si>
  <si>
    <t>Reviewed evidence of history of active liasion between NRW staff and stakeholder. NRW have delayed strimming well beyond May again this year to maximise habitat benefits.</t>
  </si>
  <si>
    <t xml:space="preserve">NRW have to balance the risks and impacts of working at different times of year. Larch infected with Phytopthora ramorum there are situations where NRW need to resort to chemical stem injection to kill trees. This would be where trees have been issued with a statutory plant health notice that they need to comply with. Stem injection prevents the infected trees releasing further spores while NRW program the felling. </t>
  </si>
  <si>
    <t xml:space="preserve">Evidence seen during audit of NRW staff following coupe planning process which included field survey of coupes during bird breeding season and the results input into the coupe plan to inform management. </t>
  </si>
  <si>
    <t>A 75 minute telephone call was held with the stakeholder to discuss their points raised as well as explain the certification process.  Following telephone call the auditor reviewed the history of active ongoing communication with Stakeholders and their neighbours (ref stakeholder 3) regarding the points raised below. This included consultation on the development of the FRP. Due to their detailed PDF, evidence was requested from NRW on their points raised.                                            Pt1.  Impact on section 7 species: A bird survey was carried out on Thursday 27th March before any work started by NRW's ecologist and no active bird nests were found either within the coupe or the surrounding area disturbance buffer zone. Despite being early in the season Wood Warblers were heard to the south of coupe in the Non NRW managed mixed woodland. Removal of some of the beech undertaken for saftey reasons as there has been a history of trees falling over the road. The recently felled area to be retocked with predominantly broadleaf Mixed woodland approximately 80m wide, Pt 2 Small Pearl Bordered fritillary butterflies In 2022 NRW did not have any records of the butterflies using the exact trackside where report was made about. The only records at the time were recorded in and around the Blaen y Cwm car park (2018 &amp;2019). The section 7 butterfly records were not on NRW's system until 2024 on the track referred to, two years after the report of trackside work.                  Pt 3 Impacts on Schedule 1 &amp; 5 species: A bird survey was carried out on Thursday 27th March 4 days before any work started by NRW's ecologist and no active bird nests were found either within the coupe or the surrounding area disturbance buffer zone. (NOTE: the stakeholder noted in the discussion that they had not found Crossbill nests in this coupe) All felling operations are undertaken under NRW's Dormice EPS licence (S095136-1), within this the felling coupe and surrounding area is mapped as low favourability habitat (under European Protected Species - Forest Management Toolkit 2019’, v10.1 toolkit as part of the licencing process). There are no restrictions on seasonal working within this coupe                Pt 4, 5 &amp; 6 Management of Soils/ sediment, Forest management and vulnerability to storms, Private water supply: the Welsh Government Woodland Estate was impacted by the effect of the 2024/25 Storms. Mynydd ddu was significantly impacted by Storm Darragh, particularly due to the high winds, as well as high rainfall resulting from Storm Bert &amp; Storm Darragh. Restructuring of the forest was required due to Mynydd Du being within the Larch Disease limitation zone (DLZ) and some areas of storm damage were adjacent to larch clear felling and others were not. NRW have mapped all areas and sites have been allocated to an appropriate sale for clearance over the coming couple of years in line with all regulatory approvals and UKFS thresholds. Pt 7 Consideration of neighbours: NRW attended numerous meetings with the residents and answered questions on a whole range of topics including in person meetings on the 17th November and 12th January, along with significant number of emails</t>
  </si>
  <si>
    <t>Telephone discussion with stakeholder. Extensive windblow damage has occurred on the Welsh Government Woodland Estate following a series of Storms Darragh, Bert and Eowyn. Whilst the initial risk based response has been undertaken to clear high priority areas such as forest roads and third party access to property, a detailed assessment and planning process is underway to address the remaining windblow damage in compliance with UKFS and UKWAS over the next 2-3 years. NRW have assessed that approximately 400 hectares of woodland in South West Wales that suffered severe damage, with trees either blown over or snapped. This has had a severe impact on access along public rights of way, walking trails and mountain bike trails particularly in Carmarthenshire. Stakeholders have been provided with frequent updates with progress on the storm clearance work and sites which have been reopened .</t>
  </si>
  <si>
    <t>Extensive windblow damage has occurred on the Welsh Government Woodland Estate following a series of Storms Darragh, Bert and Eowyn. Whilst the initial risk based response has been undertaken to clear high priority areas such as forest roads and third party access to property, a detailed assessment and planning process is underway to address the remaining windblow damage in compliance with UKFS and UKWAS over the next 2-3 years. NRW have assessed that approximately 400 hectares of woodland in South West Wales that suffered severe damage, with trees either blown over or snapped. This has had a severe impact on access along public rights of way, walking trails and mountain bike trails particularly in Carmarthenshire. Stakeholders have been provided with frequent updates with progress on the storm clearance work and sites which have been reopened .</t>
  </si>
  <si>
    <t>Telephone discussion with stakeholder. NRW recently published recreation Strategy along with new permitting system for access permission on NRW website. Option under this new system to apply for more than one event of a similar nature at a time.</t>
  </si>
  <si>
    <t>Local communities, residents</t>
  </si>
  <si>
    <t>Economic interests</t>
  </si>
  <si>
    <t>various</t>
  </si>
  <si>
    <t>Radnor</t>
  </si>
  <si>
    <t>Wennalt</t>
  </si>
  <si>
    <t>Powys</t>
  </si>
  <si>
    <t>confidential</t>
  </si>
  <si>
    <t>Mynydd Du</t>
  </si>
  <si>
    <t>public access</t>
  </si>
  <si>
    <t>2.1.3</t>
  </si>
  <si>
    <t>Rebecca Haskell</t>
  </si>
  <si>
    <t>√</t>
  </si>
  <si>
    <t>no</t>
  </si>
  <si>
    <t>NRW have grievance procedure in alignment with UK employment legislation and provided to all staff at induction as well as available via staff intranet in both English and Welsh.  NW &amp; NE: no NRW employees interviewed reported any non-compliance with legislation or any issues regarding equality; all interviewed were  either members of a union or reported that there was no deterrence from joining a union or of negotiating terms and conditions, all were aware of NRW grievance procedures but none had had recourse to follow them, all were aware of who they would contact if they had a grievance; all confirmed that wages were above statutory national living wage and there was no issue about payments of wages. There were no reported non-compliance with modern slavery legislation or child labour and no evidence of these were observed during the audit.</t>
  </si>
  <si>
    <t>Janette McKay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</si>
</sst>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88" formatCode="0.0"/>
    <numFmt numFmtId="204" formatCode="[$-809]dd\ mmmm\ yyyy;@"/>
    <numFmt numFmtId="205" formatCode="_-* #,##0_-;\-* #,##0_-;_-* &quot;-&quot;??_-;_-@_-"/>
  </numFmts>
  <fonts count="118">
    <font>
      <sz val="11"/>
      <name val="Palatino"/>
      <family val="1"/>
    </font>
    <font>
      <sz val="10"/>
      <name val="Arial"/>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sz val="8"/>
      <color indexed="81"/>
      <name val="Tahoma"/>
      <family val="2"/>
    </font>
    <font>
      <b/>
      <sz val="8"/>
      <color indexed="81"/>
      <name val="Tahoma"/>
      <family val="2"/>
    </font>
    <font>
      <sz val="12"/>
      <name val="Arial"/>
      <family val="2"/>
    </font>
    <font>
      <b/>
      <sz val="12"/>
      <name val="Arial"/>
      <family val="2"/>
    </font>
    <font>
      <b/>
      <sz val="9"/>
      <name val="Arial"/>
      <family val="2"/>
    </font>
    <font>
      <sz val="11"/>
      <name val="Cambria"/>
      <family val="1"/>
    </font>
    <font>
      <b/>
      <i/>
      <sz val="11"/>
      <color indexed="12"/>
      <name val="Cambria"/>
      <family val="1"/>
    </font>
    <font>
      <sz val="11"/>
      <color indexed="12"/>
      <name val="Cambria"/>
      <family val="1"/>
    </font>
    <font>
      <sz val="11"/>
      <color indexed="1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sz val="11"/>
      <name val="Cambria"/>
      <family val="1"/>
    </font>
    <font>
      <b/>
      <sz val="11"/>
      <color indexed="10"/>
      <name val="Cambria"/>
      <family val="1"/>
    </font>
    <font>
      <sz val="10"/>
      <name val="Cambria"/>
      <family val="1"/>
    </font>
    <font>
      <b/>
      <i/>
      <sz val="12"/>
      <color indexed="10"/>
      <name val="Cambria"/>
      <family val="1"/>
    </font>
    <font>
      <vertAlign val="superscript"/>
      <sz val="10"/>
      <name val="Cambria"/>
      <family val="1"/>
    </font>
    <font>
      <sz val="11"/>
      <name val="Cambria"/>
      <family val="1"/>
    </font>
    <font>
      <sz val="11"/>
      <color indexed="12"/>
      <name val="Cambria"/>
      <family val="1"/>
    </font>
    <font>
      <i/>
      <sz val="11"/>
      <color indexed="12"/>
      <name val="Cambria"/>
      <family val="1"/>
    </font>
    <font>
      <b/>
      <u/>
      <vertAlign val="superscript"/>
      <sz val="11"/>
      <name val="Cambria"/>
      <family val="1"/>
    </font>
    <font>
      <b/>
      <u/>
      <sz val="11"/>
      <name val="Cambria"/>
      <family val="1"/>
    </font>
    <font>
      <sz val="9"/>
      <color indexed="81"/>
      <name val="Tahoma"/>
      <family val="2"/>
    </font>
    <font>
      <b/>
      <sz val="9"/>
      <color indexed="81"/>
      <name val="Tahoma"/>
      <family val="2"/>
    </font>
    <font>
      <sz val="11"/>
      <name val="Calibri"/>
      <family val="2"/>
    </font>
    <font>
      <b/>
      <sz val="16"/>
      <name val="Arial"/>
      <family val="2"/>
    </font>
    <font>
      <sz val="9"/>
      <name val="Arial"/>
      <family val="2"/>
    </font>
    <font>
      <sz val="11"/>
      <name val="Arial"/>
      <family val="2"/>
    </font>
    <font>
      <sz val="11"/>
      <color indexed="8"/>
      <name val="Calibri"/>
      <family val="2"/>
    </font>
    <font>
      <b/>
      <sz val="11"/>
      <color indexed="8"/>
      <name val="Calibri"/>
      <family val="2"/>
    </font>
    <font>
      <vertAlign val="superscript"/>
      <sz val="11"/>
      <color indexed="8"/>
      <name val="Calibri"/>
      <family val="2"/>
    </font>
    <font>
      <b/>
      <sz val="11"/>
      <color indexed="8"/>
      <name val="Cambria"/>
      <family val="1"/>
    </font>
    <font>
      <sz val="10"/>
      <color indexed="8"/>
      <name val="Cambria"/>
      <family val="1"/>
    </font>
    <font>
      <b/>
      <sz val="11"/>
      <color indexed="8"/>
      <name val="Calibri"/>
      <family val="2"/>
    </font>
    <font>
      <sz val="10"/>
      <name val="Cambria"/>
      <family val="1"/>
    </font>
    <font>
      <sz val="10"/>
      <name val="Cambria"/>
      <family val="2"/>
    </font>
    <font>
      <sz val="10"/>
      <color indexed="10"/>
      <name val="Cambria"/>
      <family val="2"/>
    </font>
    <font>
      <b/>
      <sz val="10"/>
      <color indexed="10"/>
      <name val="Cambria"/>
      <family val="2"/>
    </font>
    <font>
      <u/>
      <sz val="10"/>
      <name val="Cambria"/>
      <family val="2"/>
    </font>
    <font>
      <sz val="11"/>
      <name val="Verdana"/>
      <family val="2"/>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sz val="8"/>
      <color rgb="FFFFFFFF"/>
      <name val="Arial"/>
      <family val="2"/>
    </font>
    <font>
      <sz val="9"/>
      <color rgb="FF333333"/>
      <name val="Arial"/>
      <family val="2"/>
    </font>
    <font>
      <sz val="10"/>
      <color rgb="FF000000"/>
      <name val="Arial"/>
      <family val="2"/>
    </font>
    <font>
      <sz val="9"/>
      <color rgb="FF000000"/>
      <name val="Arial"/>
      <family val="2"/>
    </font>
    <font>
      <sz val="9"/>
      <color rgb="FF4F81BD"/>
      <name val="Arial"/>
      <family val="2"/>
    </font>
    <font>
      <b/>
      <sz val="11"/>
      <color theme="1"/>
      <name val="Cambria"/>
      <family val="1"/>
      <scheme val="major"/>
    </font>
    <font>
      <sz val="11"/>
      <color theme="1"/>
      <name val="Palatino"/>
      <family val="1"/>
    </font>
    <font>
      <sz val="11"/>
      <color theme="1"/>
      <name val="Arial"/>
      <family val="2"/>
    </font>
    <font>
      <sz val="11"/>
      <color theme="3"/>
      <name val="Cambria"/>
      <family val="1"/>
      <scheme val="major"/>
    </font>
    <font>
      <sz val="11"/>
      <color rgb="FF000000"/>
      <name val="Cambria"/>
      <family val="1"/>
      <scheme val="major"/>
    </font>
    <font>
      <b/>
      <sz val="11"/>
      <color rgb="FF000000"/>
      <name val="Cambria"/>
      <family val="1"/>
    </font>
    <font>
      <sz val="11"/>
      <color rgb="FF242424"/>
      <name val="Aptos Narrow"/>
      <family val="2"/>
    </font>
    <font>
      <b/>
      <sz val="10"/>
      <color rgb="FF000000"/>
      <name val="Cambria"/>
      <family val="1"/>
    </font>
    <font>
      <b/>
      <sz val="11"/>
      <color rgb="FF242424"/>
      <name val="Aptos Narrow"/>
      <family val="2"/>
    </font>
    <font>
      <b/>
      <sz val="8"/>
      <name val="Cambria"/>
      <family val="1"/>
      <scheme val="major"/>
    </font>
    <font>
      <b/>
      <sz val="9"/>
      <name val="Cambria"/>
      <family val="1"/>
      <scheme val="major"/>
    </font>
    <font>
      <b/>
      <sz val="11"/>
      <color rgb="FF000000"/>
      <name val="Cambria"/>
      <family val="1"/>
      <scheme val="major"/>
    </font>
    <font>
      <b/>
      <sz val="10"/>
      <color rgb="FF000000"/>
      <name val="Cambria"/>
      <family val="1"/>
      <scheme val="major"/>
    </font>
    <font>
      <sz val="10"/>
      <name val="Cambria"/>
      <family val="2"/>
      <scheme val="major"/>
    </font>
    <font>
      <sz val="10"/>
      <color rgb="FFFF0000"/>
      <name val="Cambria"/>
      <family val="2"/>
      <scheme val="major"/>
    </font>
    <font>
      <sz val="14"/>
      <color rgb="FF0000FF"/>
      <name val="Cambria"/>
      <family val="1"/>
      <scheme val="major"/>
    </font>
    <font>
      <sz val="11"/>
      <color rgb="FF0000FF"/>
      <name val="Palatino"/>
      <family val="1"/>
    </font>
    <font>
      <sz val="9"/>
      <name val="Cambria"/>
      <family val="1"/>
      <scheme val="major"/>
    </font>
    <font>
      <b/>
      <i/>
      <sz val="12"/>
      <name val="Cambria"/>
      <family val="1"/>
      <scheme val="major"/>
    </font>
  </fonts>
  <fills count="29">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92CDDC"/>
        <bgColor indexed="64"/>
      </patternFill>
    </fill>
    <fill>
      <patternFill patternType="solid">
        <fgColor rgb="FF808080"/>
        <bgColor rgb="FF000000"/>
      </patternFill>
    </fill>
    <fill>
      <patternFill patternType="solid">
        <fgColor rgb="FFFFFFFF"/>
        <bgColor rgb="FF000000"/>
      </patternFill>
    </fill>
    <fill>
      <patternFill patternType="solid">
        <fgColor rgb="FFD1E2D2"/>
        <bgColor rgb="FF000000"/>
      </patternFill>
    </fill>
    <fill>
      <patternFill patternType="solid">
        <fgColor rgb="FFBFBFBF"/>
        <bgColor rgb="FF000000"/>
      </patternFill>
    </fill>
    <fill>
      <patternFill patternType="solid">
        <fgColor rgb="FFF2F2F2"/>
        <bgColor rgb="FF000000"/>
      </patternFill>
    </fill>
    <fill>
      <patternFill patternType="solid">
        <fgColor theme="0" tint="-0.14999847407452621"/>
        <bgColor indexed="64"/>
      </patternFill>
    </fill>
    <fill>
      <patternFill patternType="solid">
        <fgColor rgb="FFB7DEE8"/>
        <bgColor indexed="64"/>
      </patternFill>
    </fill>
    <fill>
      <patternFill patternType="solid">
        <fgColor rgb="FF00CC66"/>
        <bgColor indexed="64"/>
      </patternFill>
    </fill>
    <fill>
      <patternFill patternType="solid">
        <fgColor rgb="FFFFFFCC"/>
        <bgColor indexed="64"/>
      </patternFill>
    </fill>
    <fill>
      <patternFill patternType="solid">
        <fgColor rgb="FFFFF2CC"/>
        <bgColor indexed="64"/>
      </patternFill>
    </fill>
    <fill>
      <patternFill patternType="solid">
        <fgColor theme="1" tint="0.499984740745262"/>
        <bgColor indexed="64"/>
      </patternFill>
    </fill>
    <fill>
      <patternFill patternType="solid">
        <fgColor rgb="FFABBFAC"/>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top style="thin">
        <color theme="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left>
      <right/>
      <top style="thin">
        <color theme="9"/>
      </top>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7">
    <xf numFmtId="0" fontId="0" fillId="0" borderId="0"/>
    <xf numFmtId="43" fontId="57"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57" fillId="0" borderId="0"/>
    <xf numFmtId="0" fontId="4" fillId="0" borderId="0"/>
    <xf numFmtId="0" fontId="57" fillId="0" borderId="0"/>
    <xf numFmtId="0" fontId="4" fillId="0" borderId="0"/>
    <xf numFmtId="0" fontId="10" fillId="0" borderId="0"/>
    <xf numFmtId="0" fontId="57" fillId="0" borderId="0"/>
    <xf numFmtId="0" fontId="57" fillId="0" borderId="0"/>
    <xf numFmtId="0" fontId="57" fillId="0" borderId="0"/>
    <xf numFmtId="0" fontId="10" fillId="0" borderId="0"/>
    <xf numFmtId="0" fontId="1" fillId="0" borderId="0"/>
    <xf numFmtId="0" fontId="1" fillId="0" borderId="0"/>
    <xf numFmtId="0" fontId="4" fillId="0" borderId="0"/>
    <xf numFmtId="0" fontId="1" fillId="0" borderId="0"/>
  </cellStyleXfs>
  <cellXfs count="808">
    <xf numFmtId="0" fontId="0" fillId="0" borderId="0" xfId="0"/>
    <xf numFmtId="49" fontId="14" fillId="0" borderId="0" xfId="0" applyNumberFormat="1" applyFont="1" applyAlignment="1">
      <alignment wrapText="1"/>
    </xf>
    <xf numFmtId="49" fontId="15" fillId="0" borderId="0" xfId="0" applyNumberFormat="1" applyFont="1" applyAlignment="1">
      <alignment wrapText="1"/>
    </xf>
    <xf numFmtId="0" fontId="58" fillId="0" borderId="0" xfId="0" applyFont="1" applyBorder="1" applyAlignment="1">
      <alignment horizontal="center" vertical="center" wrapText="1"/>
    </xf>
    <xf numFmtId="0" fontId="59" fillId="0" borderId="0" xfId="0" applyFont="1" applyFill="1" applyAlignment="1"/>
    <xf numFmtId="0" fontId="60" fillId="0" borderId="0" xfId="0" applyFont="1"/>
    <xf numFmtId="0" fontId="60" fillId="0" borderId="0" xfId="0" applyFont="1" applyBorder="1"/>
    <xf numFmtId="0" fontId="60" fillId="0" borderId="0" xfId="0" applyFont="1" applyFill="1"/>
    <xf numFmtId="0" fontId="60" fillId="2" borderId="0" xfId="0" applyFont="1" applyFill="1"/>
    <xf numFmtId="0" fontId="61" fillId="0" borderId="0" xfId="0" applyFont="1" applyFill="1"/>
    <xf numFmtId="0" fontId="60" fillId="3" borderId="0" xfId="0" applyFont="1" applyFill="1"/>
    <xf numFmtId="0" fontId="62" fillId="0" borderId="0" xfId="0" applyFont="1" applyFill="1" applyBorder="1"/>
    <xf numFmtId="0" fontId="62" fillId="0" borderId="0" xfId="0" applyFont="1" applyFill="1" applyBorder="1" applyAlignment="1">
      <alignment wrapText="1"/>
    </xf>
    <xf numFmtId="0" fontId="60" fillId="0" borderId="0" xfId="0" applyFont="1" applyFill="1" applyAlignment="1">
      <alignment vertical="top"/>
    </xf>
    <xf numFmtId="0" fontId="60" fillId="3" borderId="0" xfId="0" applyFont="1" applyFill="1" applyAlignment="1">
      <alignment vertical="top"/>
    </xf>
    <xf numFmtId="0" fontId="60" fillId="0" borderId="0" xfId="0" applyFont="1" applyAlignment="1">
      <alignment vertical="top"/>
    </xf>
    <xf numFmtId="0" fontId="62" fillId="0" borderId="0" xfId="0" applyFont="1" applyFill="1" applyAlignment="1">
      <alignment vertical="top"/>
    </xf>
    <xf numFmtId="0" fontId="62" fillId="0" borderId="0" xfId="0" applyFont="1" applyFill="1" applyAlignment="1">
      <alignment vertical="top" wrapText="1"/>
    </xf>
    <xf numFmtId="0" fontId="63" fillId="0" borderId="1" xfId="13" applyFont="1" applyFill="1" applyBorder="1" applyAlignment="1">
      <alignment wrapText="1"/>
    </xf>
    <xf numFmtId="0" fontId="63" fillId="0" borderId="1" xfId="13" applyFont="1" applyFill="1" applyBorder="1" applyAlignment="1">
      <alignment horizontal="center" wrapText="1"/>
    </xf>
    <xf numFmtId="15" fontId="63" fillId="0" borderId="1" xfId="13" applyNumberFormat="1" applyFont="1" applyFill="1" applyBorder="1" applyAlignment="1">
      <alignment horizontal="center" wrapText="1"/>
    </xf>
    <xf numFmtId="15" fontId="63" fillId="0" borderId="0" xfId="13" applyNumberFormat="1" applyFont="1" applyFill="1" applyBorder="1" applyAlignment="1">
      <alignment horizontal="center" wrapText="1"/>
    </xf>
    <xf numFmtId="15" fontId="59" fillId="0" borderId="0" xfId="13" applyNumberFormat="1" applyFont="1" applyFill="1" applyBorder="1" applyAlignment="1">
      <alignment wrapText="1"/>
    </xf>
    <xf numFmtId="0" fontId="59" fillId="0" borderId="0" xfId="0" applyFont="1" applyFill="1" applyAlignment="1">
      <alignment vertical="top"/>
    </xf>
    <xf numFmtId="0" fontId="59" fillId="0" borderId="0" xfId="0" applyFont="1" applyAlignment="1">
      <alignment horizontal="center" vertical="top"/>
    </xf>
    <xf numFmtId="0" fontId="59" fillId="0" borderId="0" xfId="0" applyFont="1" applyAlignment="1">
      <alignment vertical="top" wrapText="1"/>
    </xf>
    <xf numFmtId="0" fontId="59" fillId="0" borderId="0" xfId="0" applyFont="1"/>
    <xf numFmtId="0" fontId="63" fillId="0" borderId="0" xfId="0" applyFont="1" applyFill="1" applyAlignment="1">
      <alignment vertical="top" wrapText="1"/>
    </xf>
    <xf numFmtId="0" fontId="59" fillId="0" borderId="0" xfId="0" applyFont="1" applyFill="1" applyAlignment="1">
      <alignment vertical="top" wrapText="1"/>
    </xf>
    <xf numFmtId="0" fontId="64" fillId="0" borderId="0" xfId="0" applyFont="1" applyFill="1" applyAlignment="1">
      <alignment vertical="top" wrapText="1"/>
    </xf>
    <xf numFmtId="0" fontId="59" fillId="0" borderId="0" xfId="0" applyFont="1" applyAlignment="1">
      <alignment horizontal="left" vertical="top" wrapText="1"/>
    </xf>
    <xf numFmtId="0" fontId="65" fillId="0" borderId="0" xfId="0" applyFont="1" applyFill="1" applyAlignment="1">
      <alignment vertical="top" wrapText="1"/>
    </xf>
    <xf numFmtId="0" fontId="59" fillId="0" borderId="0" xfId="0" applyFont="1" applyAlignment="1">
      <alignment vertical="top"/>
    </xf>
    <xf numFmtId="0" fontId="63" fillId="4" borderId="0" xfId="0" applyFont="1" applyFill="1" applyAlignment="1">
      <alignment vertical="top" wrapText="1"/>
    </xf>
    <xf numFmtId="0" fontId="66" fillId="0" borderId="0" xfId="0" applyFont="1" applyFill="1" applyAlignment="1">
      <alignment vertical="top"/>
    </xf>
    <xf numFmtId="0" fontId="59" fillId="4" borderId="0" xfId="0" applyFont="1" applyFill="1" applyBorder="1" applyAlignment="1">
      <alignment vertical="top" wrapText="1"/>
    </xf>
    <xf numFmtId="0" fontId="64" fillId="4" borderId="0" xfId="0" applyFont="1" applyFill="1" applyBorder="1" applyAlignment="1">
      <alignment vertical="top" wrapText="1"/>
    </xf>
    <xf numFmtId="0" fontId="59" fillId="4" borderId="0" xfId="0" applyFont="1" applyFill="1" applyAlignment="1">
      <alignment vertical="top" wrapText="1"/>
    </xf>
    <xf numFmtId="0" fontId="59" fillId="0" borderId="0" xfId="0" applyFont="1" applyFill="1"/>
    <xf numFmtId="0" fontId="64" fillId="4" borderId="0" xfId="0" applyFont="1" applyFill="1" applyAlignment="1">
      <alignment horizontal="left" vertical="top" wrapText="1"/>
    </xf>
    <xf numFmtId="0" fontId="64" fillId="4" borderId="0" xfId="0" applyFont="1" applyFill="1" applyAlignment="1">
      <alignment vertical="top" wrapText="1"/>
    </xf>
    <xf numFmtId="0" fontId="59" fillId="4" borderId="0" xfId="0" applyFont="1" applyFill="1"/>
    <xf numFmtId="0" fontId="59" fillId="0" borderId="1" xfId="0" applyFont="1" applyBorder="1" applyAlignment="1">
      <alignment vertical="top" wrapText="1"/>
    </xf>
    <xf numFmtId="49" fontId="63" fillId="0" borderId="1" xfId="0" applyNumberFormat="1" applyFont="1" applyBorder="1" applyAlignment="1">
      <alignment vertical="top"/>
    </xf>
    <xf numFmtId="0" fontId="63" fillId="0" borderId="1" xfId="0" applyFont="1" applyBorder="1" applyAlignment="1">
      <alignment horizontal="left" vertical="top"/>
    </xf>
    <xf numFmtId="0" fontId="59" fillId="0" borderId="0" xfId="0" applyFont="1" applyBorder="1" applyAlignment="1">
      <alignment vertical="top" wrapText="1"/>
    </xf>
    <xf numFmtId="49" fontId="63" fillId="0" borderId="0" xfId="0" applyNumberFormat="1" applyFont="1" applyAlignment="1">
      <alignment vertical="top"/>
    </xf>
    <xf numFmtId="0" fontId="63" fillId="0" borderId="0" xfId="0" applyFont="1" applyAlignment="1">
      <alignment horizontal="left" vertical="top"/>
    </xf>
    <xf numFmtId="0" fontId="63" fillId="0" borderId="1" xfId="0" applyFont="1" applyBorder="1" applyAlignment="1">
      <alignment vertical="top" wrapText="1"/>
    </xf>
    <xf numFmtId="49" fontId="63" fillId="5" borderId="1" xfId="0" applyNumberFormat="1" applyFont="1" applyFill="1" applyBorder="1" applyAlignment="1">
      <alignment vertical="top"/>
    </xf>
    <xf numFmtId="0" fontId="63" fillId="5" borderId="1" xfId="0" applyFont="1" applyFill="1" applyBorder="1" applyAlignment="1">
      <alignment horizontal="left" vertical="top"/>
    </xf>
    <xf numFmtId="0" fontId="63" fillId="5" borderId="1" xfId="0" applyFont="1" applyFill="1" applyBorder="1" applyAlignment="1">
      <alignment vertical="top" wrapText="1"/>
    </xf>
    <xf numFmtId="0" fontId="63" fillId="0" borderId="0" xfId="0" applyFont="1" applyAlignment="1">
      <alignment vertical="top" wrapText="1"/>
    </xf>
    <xf numFmtId="0" fontId="63" fillId="7" borderId="2" xfId="16" applyFont="1" applyFill="1" applyBorder="1" applyAlignment="1">
      <alignment vertical="top" wrapText="1"/>
    </xf>
    <xf numFmtId="0" fontId="63" fillId="7" borderId="3" xfId="16" applyFont="1" applyFill="1" applyBorder="1" applyAlignment="1">
      <alignment vertical="top" wrapText="1"/>
    </xf>
    <xf numFmtId="0" fontId="63" fillId="0" borderId="0" xfId="0" applyFont="1"/>
    <xf numFmtId="0" fontId="67" fillId="8" borderId="1" xfId="12" applyFont="1" applyFill="1" applyBorder="1" applyAlignment="1">
      <alignment vertical="center" wrapText="1"/>
    </xf>
    <xf numFmtId="0" fontId="67" fillId="8" borderId="1" xfId="12" applyFont="1" applyFill="1" applyBorder="1" applyAlignment="1">
      <alignment horizontal="left" vertical="center" wrapText="1"/>
    </xf>
    <xf numFmtId="0" fontId="59" fillId="0" borderId="1" xfId="0" applyFont="1" applyBorder="1"/>
    <xf numFmtId="0" fontId="59" fillId="9" borderId="0" xfId="0" applyFont="1" applyFill="1"/>
    <xf numFmtId="0" fontId="67" fillId="6" borderId="1" xfId="0" applyFont="1" applyFill="1" applyBorder="1" applyAlignment="1">
      <alignment vertical="top" wrapText="1"/>
    </xf>
    <xf numFmtId="0" fontId="60" fillId="0" borderId="1" xfId="0" applyFont="1" applyBorder="1" applyAlignment="1">
      <alignment vertical="top" wrapText="1"/>
    </xf>
    <xf numFmtId="0" fontId="60" fillId="0" borderId="0" xfId="0" applyFont="1" applyAlignment="1">
      <alignment vertical="top" wrapText="1"/>
    </xf>
    <xf numFmtId="0" fontId="60" fillId="0" borderId="1" xfId="0" applyFont="1" applyBorder="1" applyAlignment="1">
      <alignment horizontal="right" vertical="top" wrapText="1"/>
    </xf>
    <xf numFmtId="0" fontId="68" fillId="0" borderId="0" xfId="0" applyFont="1"/>
    <xf numFmtId="0" fontId="69" fillId="0" borderId="0" xfId="0" applyFont="1"/>
    <xf numFmtId="0" fontId="60" fillId="0" borderId="0" xfId="0" applyFont="1" applyFill="1" applyBorder="1" applyAlignment="1">
      <alignment horizontal="center" vertical="top"/>
    </xf>
    <xf numFmtId="0" fontId="63" fillId="0" borderId="4" xfId="0" applyFont="1" applyBorder="1" applyAlignment="1">
      <alignment vertical="top"/>
    </xf>
    <xf numFmtId="0" fontId="59" fillId="0" borderId="5" xfId="0" applyFont="1" applyBorder="1" applyAlignment="1">
      <alignment vertical="top"/>
    </xf>
    <xf numFmtId="0" fontId="59" fillId="0" borderId="6" xfId="0" applyFont="1" applyBorder="1" applyAlignment="1">
      <alignment vertical="top"/>
    </xf>
    <xf numFmtId="0" fontId="59" fillId="0" borderId="7" xfId="0" applyFont="1" applyBorder="1" applyAlignment="1">
      <alignment horizontal="left" vertical="top"/>
    </xf>
    <xf numFmtId="0" fontId="59" fillId="0" borderId="8" xfId="0" applyFont="1" applyBorder="1" applyAlignment="1">
      <alignment vertical="top"/>
    </xf>
    <xf numFmtId="0" fontId="64" fillId="0" borderId="9" xfId="0" applyFont="1" applyBorder="1" applyAlignment="1">
      <alignment horizontal="left" vertical="top"/>
    </xf>
    <xf numFmtId="0" fontId="59" fillId="0" borderId="0" xfId="0" applyFont="1" applyBorder="1" applyAlignment="1">
      <alignment vertical="top"/>
    </xf>
    <xf numFmtId="0" fontId="63" fillId="4" borderId="4" xfId="0" applyFont="1" applyFill="1" applyBorder="1" applyAlignment="1">
      <alignment vertical="top"/>
    </xf>
    <xf numFmtId="0" fontId="59" fillId="4" borderId="5" xfId="0" applyFont="1" applyFill="1" applyBorder="1" applyAlignment="1">
      <alignment vertical="top"/>
    </xf>
    <xf numFmtId="0" fontId="59" fillId="4" borderId="6" xfId="0" applyFont="1" applyFill="1" applyBorder="1" applyAlignment="1">
      <alignment vertical="top"/>
    </xf>
    <xf numFmtId="0" fontId="59" fillId="4" borderId="7" xfId="0" applyFont="1" applyFill="1" applyBorder="1" applyAlignment="1">
      <alignment vertical="top"/>
    </xf>
    <xf numFmtId="0" fontId="59" fillId="4" borderId="8" xfId="0" applyFont="1" applyFill="1" applyBorder="1" applyAlignment="1">
      <alignment vertical="top" wrapText="1"/>
    </xf>
    <xf numFmtId="0" fontId="59" fillId="4" borderId="9" xfId="0" applyFont="1" applyFill="1" applyBorder="1" applyAlignment="1">
      <alignment vertical="top"/>
    </xf>
    <xf numFmtId="0" fontId="59" fillId="4" borderId="8" xfId="0" applyFont="1" applyFill="1" applyBorder="1" applyAlignment="1">
      <alignment vertical="top"/>
    </xf>
    <xf numFmtId="0" fontId="59" fillId="4" borderId="9" xfId="0" applyFont="1" applyFill="1" applyBorder="1" applyAlignment="1">
      <alignment vertical="top" wrapText="1"/>
    </xf>
    <xf numFmtId="0" fontId="63" fillId="0" borderId="4" xfId="0" applyFont="1" applyFill="1" applyBorder="1" applyAlignment="1">
      <alignment vertical="top"/>
    </xf>
    <xf numFmtId="0" fontId="59" fillId="0" borderId="5" xfId="0" applyFont="1" applyFill="1" applyBorder="1" applyAlignment="1">
      <alignment vertical="top" wrapText="1"/>
    </xf>
    <xf numFmtId="0" fontId="64" fillId="0" borderId="7" xfId="0" applyFont="1" applyFill="1" applyBorder="1" applyAlignment="1">
      <alignment vertical="top" wrapText="1"/>
    </xf>
    <xf numFmtId="0" fontId="59" fillId="0" borderId="6" xfId="0" applyFont="1" applyFill="1" applyBorder="1" applyAlignment="1">
      <alignment vertical="top"/>
    </xf>
    <xf numFmtId="0" fontId="64" fillId="0" borderId="7" xfId="15" applyFont="1" applyFill="1" applyBorder="1" applyAlignment="1">
      <alignment vertical="top" wrapText="1"/>
    </xf>
    <xf numFmtId="0" fontId="59" fillId="0" borderId="8" xfId="0" applyFont="1" applyFill="1" applyBorder="1" applyAlignment="1">
      <alignment vertical="top"/>
    </xf>
    <xf numFmtId="0" fontId="64" fillId="0" borderId="9" xfId="15" applyFont="1" applyFill="1" applyBorder="1" applyAlignment="1">
      <alignment vertical="top" wrapText="1"/>
    </xf>
    <xf numFmtId="0" fontId="59" fillId="0" borderId="9" xfId="0" applyFont="1" applyFill="1" applyBorder="1" applyAlignment="1">
      <alignment vertical="top" wrapText="1"/>
    </xf>
    <xf numFmtId="0" fontId="70" fillId="0" borderId="0" xfId="0" applyFont="1"/>
    <xf numFmtId="0" fontId="70" fillId="0" borderId="0" xfId="0" applyFont="1" applyAlignment="1">
      <alignment horizontal="center" vertical="top"/>
    </xf>
    <xf numFmtId="0" fontId="58" fillId="0" borderId="10" xfId="15" applyFont="1" applyBorder="1" applyAlignment="1" applyProtection="1">
      <alignment horizontal="center" vertical="center" wrapText="1"/>
      <protection locked="0"/>
    </xf>
    <xf numFmtId="0" fontId="60" fillId="5" borderId="0" xfId="14" applyFont="1" applyFill="1"/>
    <xf numFmtId="0" fontId="60" fillId="0" borderId="0" xfId="14" applyFont="1"/>
    <xf numFmtId="0" fontId="60" fillId="0" borderId="0" xfId="15" applyFont="1" applyFill="1" applyBorder="1" applyAlignment="1">
      <alignment horizontal="center" vertical="top"/>
    </xf>
    <xf numFmtId="0" fontId="71" fillId="0" borderId="0" xfId="15" applyFont="1" applyBorder="1" applyAlignment="1">
      <alignment horizontal="center" vertical="center" wrapText="1"/>
    </xf>
    <xf numFmtId="0" fontId="59" fillId="0" borderId="0" xfId="15" applyFont="1" applyBorder="1" applyAlignment="1">
      <alignment vertical="top"/>
    </xf>
    <xf numFmtId="0" fontId="60" fillId="5" borderId="0" xfId="14" applyFont="1" applyFill="1" applyBorder="1"/>
    <xf numFmtId="0" fontId="60" fillId="0" borderId="0" xfId="14" applyFont="1" applyBorder="1"/>
    <xf numFmtId="0" fontId="59" fillId="0" borderId="0" xfId="15" applyFont="1" applyBorder="1" applyAlignment="1">
      <alignment horizontal="left" vertical="top"/>
    </xf>
    <xf numFmtId="15" fontId="59" fillId="0" borderId="0" xfId="15" applyNumberFormat="1" applyFont="1" applyBorder="1" applyAlignment="1">
      <alignment horizontal="left" vertical="top"/>
    </xf>
    <xf numFmtId="0" fontId="60" fillId="0" borderId="0" xfId="15" applyFont="1" applyFill="1"/>
    <xf numFmtId="0" fontId="59" fillId="0" borderId="0" xfId="15" applyFont="1" applyFill="1" applyBorder="1" applyAlignment="1">
      <alignment horizontal="left" vertical="top"/>
    </xf>
    <xf numFmtId="0" fontId="63" fillId="0" borderId="1" xfId="14" applyFont="1" applyFill="1" applyBorder="1" applyAlignment="1">
      <alignment horizontal="center" vertical="center" wrapText="1"/>
    </xf>
    <xf numFmtId="0" fontId="63" fillId="0" borderId="1" xfId="15" applyFont="1" applyFill="1" applyBorder="1" applyAlignment="1">
      <alignment horizontal="center" vertical="center" wrapText="1"/>
    </xf>
    <xf numFmtId="0" fontId="63" fillId="5" borderId="0" xfId="14" applyFont="1" applyFill="1" applyAlignment="1">
      <alignment horizontal="center" vertical="center" wrapText="1"/>
    </xf>
    <xf numFmtId="0" fontId="63" fillId="0" borderId="0" xfId="14" applyFont="1" applyAlignment="1">
      <alignment horizontal="center" vertical="center" wrapText="1"/>
    </xf>
    <xf numFmtId="0" fontId="72" fillId="0" borderId="1" xfId="15" applyFont="1" applyFill="1" applyBorder="1" applyAlignment="1">
      <alignment horizontal="left" vertical="top" wrapText="1"/>
    </xf>
    <xf numFmtId="0" fontId="72" fillId="5" borderId="0" xfId="14" applyFont="1" applyFill="1"/>
    <xf numFmtId="0" fontId="72" fillId="0" borderId="0" xfId="14" applyFont="1"/>
    <xf numFmtId="0" fontId="60" fillId="0" borderId="1" xfId="15" applyFont="1" applyFill="1" applyBorder="1" applyAlignment="1">
      <alignment horizontal="left" vertical="top" wrapText="1"/>
    </xf>
    <xf numFmtId="0" fontId="60" fillId="0" borderId="1" xfId="14" applyFont="1" applyFill="1" applyBorder="1" applyAlignment="1">
      <alignment horizontal="left" vertical="top" wrapText="1"/>
    </xf>
    <xf numFmtId="0" fontId="64" fillId="0" borderId="0" xfId="15" applyFont="1" applyBorder="1" applyAlignment="1">
      <alignment horizontal="left" vertical="top" wrapText="1"/>
    </xf>
    <xf numFmtId="0" fontId="64" fillId="0" borderId="0" xfId="15" applyFont="1" applyFill="1" applyBorder="1" applyAlignment="1">
      <alignment horizontal="left" vertical="top" wrapText="1"/>
    </xf>
    <xf numFmtId="0" fontId="63" fillId="0" borderId="4" xfId="15" applyFont="1" applyBorder="1" applyAlignment="1">
      <alignment vertical="top"/>
    </xf>
    <xf numFmtId="0" fontId="59" fillId="0" borderId="11" xfId="15" applyFont="1" applyBorder="1" applyAlignment="1">
      <alignment vertical="top" wrapText="1"/>
    </xf>
    <xf numFmtId="0" fontId="59" fillId="0" borderId="11" xfId="15" applyFont="1" applyFill="1" applyBorder="1" applyAlignment="1">
      <alignment vertical="top"/>
    </xf>
    <xf numFmtId="0" fontId="59" fillId="0" borderId="5" xfId="15" applyFont="1" applyFill="1" applyBorder="1" applyAlignment="1">
      <alignment vertical="top" wrapText="1"/>
    </xf>
    <xf numFmtId="15" fontId="59" fillId="0" borderId="9" xfId="15" applyNumberFormat="1" applyFont="1" applyFill="1" applyBorder="1" applyAlignment="1">
      <alignment vertical="top" wrapText="1"/>
    </xf>
    <xf numFmtId="0" fontId="60" fillId="0" borderId="0" xfId="15" applyFont="1" applyFill="1" applyBorder="1"/>
    <xf numFmtId="0" fontId="59" fillId="0" borderId="0" xfId="15" applyFont="1" applyFill="1" applyBorder="1" applyAlignment="1">
      <alignment vertical="top"/>
    </xf>
    <xf numFmtId="0" fontId="70" fillId="0" borderId="0" xfId="15" applyFont="1" applyAlignment="1">
      <alignment horizontal="center" vertical="top"/>
    </xf>
    <xf numFmtId="188" fontId="59" fillId="10" borderId="13" xfId="0" applyNumberFormat="1" applyFont="1" applyFill="1" applyBorder="1" applyAlignment="1">
      <alignment horizontal="left" vertical="top" wrapText="1"/>
    </xf>
    <xf numFmtId="188" fontId="59" fillId="10" borderId="6" xfId="0" applyNumberFormat="1" applyFont="1" applyFill="1" applyBorder="1" applyAlignment="1">
      <alignment horizontal="left" vertical="top" wrapText="1"/>
    </xf>
    <xf numFmtId="0" fontId="59" fillId="0" borderId="0" xfId="0" applyFont="1" applyFill="1" applyBorder="1" applyAlignment="1">
      <alignment vertical="top" wrapText="1"/>
    </xf>
    <xf numFmtId="188" fontId="73" fillId="10" borderId="1" xfId="0" applyNumberFormat="1" applyFont="1" applyFill="1" applyBorder="1" applyAlignment="1">
      <alignment horizontal="left" vertical="center"/>
    </xf>
    <xf numFmtId="0" fontId="73" fillId="10" borderId="1" xfId="0" applyFont="1" applyFill="1" applyBorder="1" applyAlignment="1">
      <alignment vertical="center"/>
    </xf>
    <xf numFmtId="0" fontId="73" fillId="10" borderId="1" xfId="0" applyFont="1" applyFill="1" applyBorder="1" applyAlignment="1">
      <alignment vertical="center" wrapText="1"/>
    </xf>
    <xf numFmtId="0" fontId="73" fillId="4" borderId="0" xfId="0" applyFont="1" applyFill="1" applyAlignment="1">
      <alignment vertical="center" wrapText="1"/>
    </xf>
    <xf numFmtId="0" fontId="73" fillId="0" borderId="0" xfId="0" applyFont="1" applyAlignment="1">
      <alignment vertical="center"/>
    </xf>
    <xf numFmtId="0" fontId="63" fillId="10" borderId="4" xfId="0" applyFont="1" applyFill="1" applyBorder="1" applyAlignment="1">
      <alignment horizontal="left" vertical="top" wrapText="1"/>
    </xf>
    <xf numFmtId="0" fontId="63" fillId="10" borderId="5" xfId="0" applyFont="1" applyFill="1" applyBorder="1" applyAlignment="1">
      <alignment vertical="top" wrapText="1"/>
    </xf>
    <xf numFmtId="0" fontId="63" fillId="9" borderId="0" xfId="0" applyFont="1" applyFill="1" applyAlignment="1">
      <alignment vertical="top" wrapText="1"/>
    </xf>
    <xf numFmtId="0" fontId="63" fillId="10" borderId="6" xfId="0" applyFont="1" applyFill="1" applyBorder="1" applyAlignment="1">
      <alignment horizontal="left" vertical="top" wrapText="1"/>
    </xf>
    <xf numFmtId="0" fontId="63" fillId="10" borderId="9" xfId="0" applyFont="1" applyFill="1" applyBorder="1" applyAlignment="1">
      <alignment vertical="top" wrapText="1"/>
    </xf>
    <xf numFmtId="0" fontId="59" fillId="10" borderId="13" xfId="0" applyFont="1" applyFill="1" applyBorder="1" applyAlignment="1">
      <alignment horizontal="left" vertical="top" wrapText="1"/>
    </xf>
    <xf numFmtId="0" fontId="63" fillId="0" borderId="7" xfId="0" applyFont="1" applyFill="1" applyBorder="1" applyAlignment="1">
      <alignment vertical="top" wrapText="1"/>
    </xf>
    <xf numFmtId="0" fontId="59" fillId="9" borderId="0" xfId="0" applyFont="1" applyFill="1" applyAlignment="1">
      <alignment vertical="top" wrapText="1"/>
    </xf>
    <xf numFmtId="0" fontId="74" fillId="0" borderId="7" xfId="0" applyFont="1" applyFill="1" applyBorder="1" applyAlignment="1">
      <alignment vertical="top" wrapText="1"/>
    </xf>
    <xf numFmtId="0" fontId="63" fillId="10" borderId="10" xfId="0" applyFont="1" applyFill="1" applyBorder="1" applyAlignment="1">
      <alignment vertical="top" wrapText="1"/>
    </xf>
    <xf numFmtId="0" fontId="63" fillId="10" borderId="13" xfId="0" applyFont="1" applyFill="1" applyBorder="1" applyAlignment="1">
      <alignment horizontal="left" vertical="top" wrapText="1"/>
    </xf>
    <xf numFmtId="0" fontId="64" fillId="9" borderId="0" xfId="0" applyFont="1" applyFill="1" applyAlignment="1">
      <alignment horizontal="left" vertical="top" wrapText="1"/>
    </xf>
    <xf numFmtId="0" fontId="64" fillId="9" borderId="0" xfId="0" applyFont="1" applyFill="1" applyAlignment="1">
      <alignment vertical="top" wrapText="1"/>
    </xf>
    <xf numFmtId="0" fontId="64" fillId="10" borderId="13" xfId="0" applyFont="1" applyFill="1" applyBorder="1" applyAlignment="1">
      <alignment horizontal="left" vertical="top" wrapText="1"/>
    </xf>
    <xf numFmtId="2" fontId="63" fillId="10" borderId="13" xfId="0" applyNumberFormat="1" applyFont="1" applyFill="1" applyBorder="1" applyAlignment="1">
      <alignment horizontal="left" vertical="top" wrapText="1"/>
    </xf>
    <xf numFmtId="188" fontId="63" fillId="7" borderId="4" xfId="0" applyNumberFormat="1" applyFont="1" applyFill="1" applyBorder="1" applyAlignment="1">
      <alignment horizontal="left" vertical="top"/>
    </xf>
    <xf numFmtId="0" fontId="63" fillId="7" borderId="5" xfId="0" applyFont="1" applyFill="1" applyBorder="1" applyAlignment="1">
      <alignment vertical="top" wrapText="1"/>
    </xf>
    <xf numFmtId="0" fontId="63" fillId="7" borderId="6" xfId="0" applyFont="1" applyFill="1" applyBorder="1" applyAlignment="1">
      <alignment horizontal="left" vertical="top"/>
    </xf>
    <xf numFmtId="0" fontId="63" fillId="7" borderId="9" xfId="0" applyFont="1" applyFill="1" applyBorder="1" applyAlignment="1">
      <alignment vertical="top" wrapText="1"/>
    </xf>
    <xf numFmtId="0" fontId="59" fillId="0" borderId="2" xfId="0" applyFont="1" applyFill="1" applyBorder="1" applyAlignment="1">
      <alignment vertical="top" wrapText="1"/>
    </xf>
    <xf numFmtId="0" fontId="59" fillId="0" borderId="3" xfId="0" applyFont="1" applyFill="1" applyBorder="1" applyAlignment="1">
      <alignment vertical="top" wrapText="1"/>
    </xf>
    <xf numFmtId="0" fontId="63" fillId="7" borderId="10" xfId="0" applyFont="1" applyFill="1" applyBorder="1" applyAlignment="1">
      <alignment vertical="top" wrapText="1"/>
    </xf>
    <xf numFmtId="0" fontId="63" fillId="0" borderId="2" xfId="0" applyFont="1" applyFill="1" applyBorder="1" applyAlignment="1">
      <alignment vertical="top" wrapText="1"/>
    </xf>
    <xf numFmtId="0" fontId="59" fillId="0" borderId="13" xfId="0" applyFont="1" applyFill="1" applyBorder="1" applyAlignment="1">
      <alignment vertical="top" wrapText="1"/>
    </xf>
    <xf numFmtId="0" fontId="63" fillId="0" borderId="13" xfId="0" applyFont="1" applyFill="1" applyBorder="1" applyAlignment="1">
      <alignment vertical="top" wrapText="1"/>
    </xf>
    <xf numFmtId="0" fontId="64" fillId="0" borderId="2" xfId="0" applyFont="1" applyFill="1" applyBorder="1" applyAlignment="1">
      <alignment horizontal="left" vertical="top" wrapText="1"/>
    </xf>
    <xf numFmtId="0" fontId="64" fillId="0" borderId="13" xfId="0" applyFont="1" applyFill="1" applyBorder="1" applyAlignment="1">
      <alignment horizontal="left" vertical="top" wrapText="1"/>
    </xf>
    <xf numFmtId="0" fontId="63" fillId="0" borderId="13" xfId="0" applyFont="1" applyFill="1" applyBorder="1" applyAlignment="1">
      <alignment horizontal="left" vertical="top" wrapText="1"/>
    </xf>
    <xf numFmtId="0" fontId="63" fillId="9" borderId="0" xfId="0" applyFont="1" applyFill="1" applyAlignment="1">
      <alignment horizontal="left" vertical="top" wrapText="1"/>
    </xf>
    <xf numFmtId="0" fontId="64" fillId="0" borderId="13" xfId="0" applyFont="1" applyFill="1" applyBorder="1" applyAlignment="1">
      <alignment vertical="top" wrapText="1"/>
    </xf>
    <xf numFmtId="0" fontId="64" fillId="0" borderId="2" xfId="0" applyFont="1" applyFill="1" applyBorder="1" applyAlignment="1">
      <alignment vertical="top" wrapText="1"/>
    </xf>
    <xf numFmtId="2" fontId="63" fillId="7" borderId="6" xfId="0" applyNumberFormat="1" applyFont="1" applyFill="1" applyBorder="1" applyAlignment="1">
      <alignment horizontal="left" vertical="top"/>
    </xf>
    <xf numFmtId="0" fontId="75" fillId="7" borderId="6" xfId="0" applyFont="1" applyFill="1" applyBorder="1" applyAlignment="1">
      <alignment horizontal="left" vertical="top" wrapText="1"/>
    </xf>
    <xf numFmtId="0" fontId="64" fillId="7" borderId="8" xfId="0" applyFont="1" applyFill="1" applyBorder="1" applyAlignment="1">
      <alignment horizontal="left" vertical="top"/>
    </xf>
    <xf numFmtId="0" fontId="63" fillId="7" borderId="0" xfId="0" applyFont="1" applyFill="1" applyBorder="1" applyAlignment="1">
      <alignment horizontal="left" vertical="top"/>
    </xf>
    <xf numFmtId="0" fontId="74" fillId="0" borderId="2" xfId="0" applyFont="1" applyFill="1" applyBorder="1" applyAlignment="1">
      <alignment vertical="top" wrapText="1"/>
    </xf>
    <xf numFmtId="0" fontId="59" fillId="7" borderId="6" xfId="0" applyFont="1" applyFill="1" applyBorder="1" applyAlignment="1">
      <alignment horizontal="left"/>
    </xf>
    <xf numFmtId="0" fontId="59" fillId="0" borderId="13" xfId="0" applyFont="1" applyFill="1" applyBorder="1"/>
    <xf numFmtId="0" fontId="63" fillId="4" borderId="0" xfId="0" applyFont="1" applyFill="1" applyAlignment="1">
      <alignment horizontal="left" vertical="top" wrapText="1"/>
    </xf>
    <xf numFmtId="0" fontId="63" fillId="7" borderId="1" xfId="0" applyFont="1" applyFill="1" applyBorder="1" applyAlignment="1">
      <alignment vertical="top" wrapText="1"/>
    </xf>
    <xf numFmtId="2" fontId="63" fillId="7" borderId="0" xfId="0" applyNumberFormat="1" applyFont="1" applyFill="1" applyBorder="1" applyAlignment="1">
      <alignment horizontal="left" vertical="top"/>
    </xf>
    <xf numFmtId="0" fontId="59" fillId="0" borderId="0" xfId="0" applyFont="1" applyAlignment="1">
      <alignment wrapText="1"/>
    </xf>
    <xf numFmtId="0" fontId="59" fillId="0" borderId="0" xfId="0" applyFont="1" applyAlignment="1">
      <alignment horizontal="center" wrapText="1"/>
    </xf>
    <xf numFmtId="0" fontId="63" fillId="11" borderId="0" xfId="16" applyFont="1" applyFill="1" applyBorder="1" applyAlignment="1">
      <alignment horizontal="left" vertical="top"/>
    </xf>
    <xf numFmtId="0" fontId="63" fillId="11" borderId="0" xfId="16" applyFont="1" applyFill="1" applyBorder="1" applyAlignment="1">
      <alignment vertical="top" wrapText="1"/>
    </xf>
    <xf numFmtId="0" fontId="59" fillId="11" borderId="0" xfId="16" applyFont="1" applyFill="1" applyBorder="1" applyAlignment="1">
      <alignment vertical="top"/>
    </xf>
    <xf numFmtId="0" fontId="60" fillId="11" borderId="0" xfId="16" applyFont="1" applyFill="1" applyBorder="1" applyAlignment="1">
      <alignment vertical="top" wrapText="1"/>
    </xf>
    <xf numFmtId="0" fontId="59" fillId="0" borderId="0" xfId="16" applyFont="1" applyFill="1" applyBorder="1" applyAlignment="1"/>
    <xf numFmtId="0" fontId="63" fillId="11" borderId="2" xfId="16" applyFont="1" applyFill="1" applyBorder="1" applyAlignment="1">
      <alignment horizontal="left" vertical="top" wrapText="1"/>
    </xf>
    <xf numFmtId="0" fontId="63" fillId="11" borderId="2" xfId="16" applyFont="1" applyFill="1" applyBorder="1" applyAlignment="1">
      <alignment vertical="top" wrapText="1"/>
    </xf>
    <xf numFmtId="0" fontId="63" fillId="11" borderId="2" xfId="16" applyFont="1" applyFill="1" applyBorder="1" applyAlignment="1">
      <alignment vertical="top"/>
    </xf>
    <xf numFmtId="0" fontId="63" fillId="11" borderId="14" xfId="16" applyFont="1" applyFill="1" applyBorder="1" applyAlignment="1">
      <alignment horizontal="left" vertical="top"/>
    </xf>
    <xf numFmtId="0" fontId="63" fillId="11" borderId="15" xfId="16" applyFont="1" applyFill="1" applyBorder="1" applyAlignment="1">
      <alignment vertical="top" wrapText="1"/>
    </xf>
    <xf numFmtId="0" fontId="63" fillId="11" borderId="3" xfId="16" applyFont="1" applyFill="1" applyBorder="1" applyAlignment="1">
      <alignment horizontal="left" vertical="top"/>
    </xf>
    <xf numFmtId="0" fontId="59" fillId="0" borderId="3" xfId="16" applyFont="1" applyFill="1" applyBorder="1" applyAlignment="1">
      <alignment vertical="top" wrapText="1"/>
    </xf>
    <xf numFmtId="0" fontId="59" fillId="0" borderId="3" xfId="16" applyFont="1" applyFill="1" applyBorder="1" applyAlignment="1">
      <alignment vertical="top"/>
    </xf>
    <xf numFmtId="0" fontId="60" fillId="0" borderId="3" xfId="16" applyFont="1" applyFill="1" applyBorder="1" applyAlignment="1">
      <alignment vertical="top" wrapText="1"/>
    </xf>
    <xf numFmtId="0" fontId="63" fillId="11" borderId="1" xfId="16" applyFont="1" applyFill="1" applyBorder="1" applyAlignment="1">
      <alignment horizontal="left" vertical="top"/>
    </xf>
    <xf numFmtId="0" fontId="59" fillId="0" borderId="1" xfId="16" applyFont="1" applyFill="1" applyBorder="1" applyAlignment="1">
      <alignment vertical="top" wrapText="1"/>
    </xf>
    <xf numFmtId="0" fontId="59" fillId="0" borderId="1" xfId="16" applyFont="1" applyFill="1" applyBorder="1" applyAlignment="1">
      <alignment vertical="top"/>
    </xf>
    <xf numFmtId="0" fontId="60" fillId="0" borderId="1" xfId="16" applyFont="1" applyFill="1" applyBorder="1" applyAlignment="1">
      <alignment vertical="top" wrapText="1"/>
    </xf>
    <xf numFmtId="0" fontId="63" fillId="0" borderId="0" xfId="16" applyFont="1" applyFill="1" applyBorder="1" applyAlignment="1">
      <alignment horizontal="left" vertical="top"/>
    </xf>
    <xf numFmtId="0" fontId="59" fillId="0" borderId="0" xfId="16" applyFont="1" applyFill="1" applyBorder="1" applyAlignment="1">
      <alignment vertical="top" wrapText="1"/>
    </xf>
    <xf numFmtId="0" fontId="59" fillId="0" borderId="0" xfId="16" applyFont="1" applyFill="1" applyBorder="1" applyAlignment="1">
      <alignment vertical="top"/>
    </xf>
    <xf numFmtId="0" fontId="60" fillId="0" borderId="0" xfId="16" applyFont="1" applyFill="1" applyBorder="1" applyAlignment="1">
      <alignment vertical="top" wrapText="1"/>
    </xf>
    <xf numFmtId="0" fontId="63" fillId="0" borderId="1" xfId="16" applyFont="1" applyFill="1" applyBorder="1" applyAlignment="1">
      <alignment vertical="top" wrapText="1"/>
    </xf>
    <xf numFmtId="0" fontId="63" fillId="11" borderId="4" xfId="16" applyFont="1" applyFill="1" applyBorder="1" applyAlignment="1">
      <alignment horizontal="left" vertical="top"/>
    </xf>
    <xf numFmtId="0" fontId="63" fillId="11" borderId="11" xfId="16" applyFont="1" applyFill="1" applyBorder="1" applyAlignment="1">
      <alignment vertical="top" wrapText="1"/>
    </xf>
    <xf numFmtId="0" fontId="63" fillId="11" borderId="14" xfId="16" applyFont="1" applyFill="1" applyBorder="1" applyAlignment="1">
      <alignment horizontal="left" vertical="top" wrapText="1"/>
    </xf>
    <xf numFmtId="0" fontId="63" fillId="0" borderId="0" xfId="16" applyFont="1" applyFill="1" applyBorder="1" applyAlignment="1">
      <alignment vertical="top" wrapText="1"/>
    </xf>
    <xf numFmtId="2" fontId="63" fillId="11" borderId="14" xfId="16" applyNumberFormat="1" applyFont="1" applyFill="1" applyBorder="1" applyAlignment="1">
      <alignment horizontal="left" vertical="top"/>
    </xf>
    <xf numFmtId="0" fontId="66" fillId="0" borderId="1" xfId="16" applyFont="1" applyFill="1" applyBorder="1" applyAlignment="1">
      <alignment vertical="top" wrapText="1"/>
    </xf>
    <xf numFmtId="0" fontId="63" fillId="0" borderId="0" xfId="16" applyFont="1" applyFill="1" applyBorder="1" applyAlignment="1">
      <alignment horizontal="left" vertical="top" wrapText="1"/>
    </xf>
    <xf numFmtId="0" fontId="63" fillId="11" borderId="8" xfId="16" applyFont="1" applyFill="1" applyBorder="1" applyAlignment="1">
      <alignment horizontal="left" vertical="top"/>
    </xf>
    <xf numFmtId="0" fontId="63" fillId="11" borderId="12" xfId="16" applyFont="1" applyFill="1" applyBorder="1" applyAlignment="1">
      <alignment vertical="top" wrapText="1"/>
    </xf>
    <xf numFmtId="0" fontId="60" fillId="11" borderId="7" xfId="16" applyFont="1" applyFill="1" applyBorder="1" applyAlignment="1">
      <alignment vertical="top" wrapText="1"/>
    </xf>
    <xf numFmtId="0" fontId="63" fillId="11" borderId="6" xfId="16" applyFont="1" applyFill="1" applyBorder="1" applyAlignment="1">
      <alignment horizontal="left" vertical="top"/>
    </xf>
    <xf numFmtId="0" fontId="59" fillId="11" borderId="12" xfId="16" applyFont="1" applyFill="1" applyBorder="1" applyAlignment="1">
      <alignment vertical="top"/>
    </xf>
    <xf numFmtId="0" fontId="60" fillId="11" borderId="9" xfId="16" applyFont="1" applyFill="1" applyBorder="1" applyAlignment="1">
      <alignment vertical="top" wrapText="1"/>
    </xf>
    <xf numFmtId="0" fontId="59" fillId="11" borderId="15" xfId="16" applyFont="1" applyFill="1" applyBorder="1" applyAlignment="1">
      <alignment vertical="top"/>
    </xf>
    <xf numFmtId="0" fontId="60" fillId="11" borderId="10" xfId="16" applyFont="1" applyFill="1" applyBorder="1" applyAlignment="1">
      <alignment vertical="top" wrapText="1"/>
    </xf>
    <xf numFmtId="0" fontId="76" fillId="0" borderId="1" xfId="16" applyFont="1" applyFill="1" applyBorder="1" applyAlignment="1">
      <alignment vertical="top" wrapText="1"/>
    </xf>
    <xf numFmtId="0" fontId="59" fillId="11" borderId="11" xfId="16" applyFont="1" applyFill="1" applyBorder="1" applyAlignment="1">
      <alignment vertical="top"/>
    </xf>
    <xf numFmtId="0" fontId="60" fillId="11" borderId="5" xfId="16" applyFont="1" applyFill="1" applyBorder="1" applyAlignment="1">
      <alignment vertical="top" wrapText="1"/>
    </xf>
    <xf numFmtId="0" fontId="77" fillId="11" borderId="12" xfId="16" applyFont="1" applyFill="1" applyBorder="1" applyAlignment="1">
      <alignment vertical="top" wrapText="1"/>
    </xf>
    <xf numFmtId="0" fontId="63" fillId="7" borderId="14" xfId="16" applyFont="1" applyFill="1" applyBorder="1" applyAlignment="1">
      <alignment horizontal="left" vertical="top"/>
    </xf>
    <xf numFmtId="0" fontId="63" fillId="7" borderId="15" xfId="16" applyFont="1" applyFill="1" applyBorder="1" applyAlignment="1">
      <alignment vertical="top" wrapText="1"/>
    </xf>
    <xf numFmtId="0" fontId="63" fillId="11" borderId="4" xfId="16" applyFont="1" applyFill="1" applyBorder="1" applyAlignment="1">
      <alignment horizontal="left" vertical="top" wrapText="1"/>
    </xf>
    <xf numFmtId="0" fontId="59" fillId="11" borderId="15" xfId="0" applyFont="1" applyFill="1" applyBorder="1" applyAlignment="1">
      <alignment vertical="top"/>
    </xf>
    <xf numFmtId="0" fontId="59" fillId="11" borderId="10" xfId="0" applyFont="1" applyFill="1" applyBorder="1" applyAlignment="1">
      <alignment vertical="top"/>
    </xf>
    <xf numFmtId="0" fontId="59" fillId="11" borderId="15" xfId="0" applyFont="1" applyFill="1" applyBorder="1" applyAlignment="1">
      <alignment vertical="top" wrapText="1"/>
    </xf>
    <xf numFmtId="0" fontId="59" fillId="11" borderId="10" xfId="0" applyFont="1" applyFill="1" applyBorder="1" applyAlignment="1">
      <alignment vertical="top" wrapText="1"/>
    </xf>
    <xf numFmtId="0" fontId="59" fillId="7" borderId="15" xfId="0" applyFont="1" applyFill="1" applyBorder="1" applyAlignment="1">
      <alignment vertical="top" wrapText="1"/>
    </xf>
    <xf numFmtId="0" fontId="59" fillId="7" borderId="10" xfId="0" applyFont="1" applyFill="1" applyBorder="1" applyAlignment="1">
      <alignment vertical="top" wrapText="1"/>
    </xf>
    <xf numFmtId="0" fontId="59" fillId="11" borderId="11" xfId="0" applyFont="1" applyFill="1" applyBorder="1" applyAlignment="1">
      <alignment vertical="top" wrapText="1"/>
    </xf>
    <xf numFmtId="0" fontId="59" fillId="11" borderId="5" xfId="0" applyFont="1" applyFill="1" applyBorder="1" applyAlignment="1">
      <alignment vertical="top" wrapText="1"/>
    </xf>
    <xf numFmtId="0" fontId="63" fillId="12" borderId="1" xfId="16" applyFont="1" applyFill="1" applyBorder="1" applyAlignment="1">
      <alignment vertical="top" wrapText="1"/>
    </xf>
    <xf numFmtId="0" fontId="63" fillId="12" borderId="3" xfId="16" applyFont="1" applyFill="1" applyBorder="1" applyAlignment="1">
      <alignment vertical="top" wrapText="1"/>
    </xf>
    <xf numFmtId="0" fontId="59" fillId="11" borderId="12" xfId="0" applyFont="1" applyFill="1" applyBorder="1" applyAlignment="1">
      <alignment vertical="top" wrapText="1"/>
    </xf>
    <xf numFmtId="0" fontId="59" fillId="11" borderId="9" xfId="0" applyFont="1" applyFill="1" applyBorder="1" applyAlignment="1">
      <alignment vertical="top" wrapText="1"/>
    </xf>
    <xf numFmtId="0" fontId="59" fillId="11" borderId="0" xfId="0" applyFont="1" applyFill="1" applyAlignment="1">
      <alignment vertical="top" wrapText="1"/>
    </xf>
    <xf numFmtId="0" fontId="59" fillId="11" borderId="7" xfId="0" applyFont="1" applyFill="1" applyBorder="1" applyAlignment="1">
      <alignment vertical="top" wrapText="1"/>
    </xf>
    <xf numFmtId="0" fontId="59" fillId="11" borderId="0" xfId="0" applyFont="1" applyFill="1" applyAlignment="1">
      <alignment vertical="top"/>
    </xf>
    <xf numFmtId="0" fontId="59" fillId="11" borderId="7" xfId="0" applyFont="1" applyFill="1" applyBorder="1" applyAlignment="1">
      <alignment vertical="top"/>
    </xf>
    <xf numFmtId="0" fontId="59" fillId="11" borderId="12" xfId="0" applyFont="1" applyFill="1" applyBorder="1" applyAlignment="1">
      <alignment vertical="top"/>
    </xf>
    <xf numFmtId="0" fontId="59" fillId="11" borderId="9" xfId="0" applyFont="1" applyFill="1" applyBorder="1" applyAlignment="1">
      <alignment vertical="top"/>
    </xf>
    <xf numFmtId="0" fontId="67" fillId="7" borderId="0" xfId="0" applyFont="1" applyFill="1" applyAlignment="1">
      <alignment vertical="top"/>
    </xf>
    <xf numFmtId="0" fontId="60" fillId="7" borderId="0" xfId="0" applyFont="1" applyFill="1" applyAlignment="1">
      <alignment vertical="top"/>
    </xf>
    <xf numFmtId="0" fontId="67" fillId="7" borderId="1" xfId="0" applyFont="1" applyFill="1" applyBorder="1" applyAlignment="1">
      <alignment vertical="top"/>
    </xf>
    <xf numFmtId="0" fontId="67" fillId="7" borderId="1" xfId="0" applyFont="1" applyFill="1" applyBorder="1" applyAlignment="1">
      <alignment vertical="top" wrapText="1"/>
    </xf>
    <xf numFmtId="0" fontId="67" fillId="7" borderId="0" xfId="0" applyFont="1" applyFill="1" applyAlignment="1">
      <alignment vertical="top" wrapText="1"/>
    </xf>
    <xf numFmtId="0" fontId="60" fillId="0" borderId="0" xfId="0" applyFont="1" applyBorder="1" applyAlignment="1">
      <alignment vertical="top" wrapText="1"/>
    </xf>
    <xf numFmtId="0" fontId="64" fillId="0" borderId="7" xfId="0" applyFont="1" applyFill="1" applyBorder="1" applyAlignment="1">
      <alignment vertical="top"/>
    </xf>
    <xf numFmtId="0" fontId="63" fillId="10" borderId="1" xfId="0" applyFont="1" applyFill="1" applyBorder="1" applyAlignment="1">
      <alignment horizontal="left" vertical="top" wrapText="1"/>
    </xf>
    <xf numFmtId="0" fontId="63" fillId="10" borderId="1" xfId="0" applyFont="1" applyFill="1" applyBorder="1" applyAlignment="1">
      <alignment wrapText="1"/>
    </xf>
    <xf numFmtId="0" fontId="63" fillId="10" borderId="1" xfId="0" applyFont="1" applyFill="1" applyBorder="1" applyAlignment="1">
      <alignment vertical="top" wrapText="1"/>
    </xf>
    <xf numFmtId="0" fontId="59" fillId="0" borderId="0" xfId="0" applyFont="1"/>
    <xf numFmtId="0" fontId="64" fillId="0" borderId="0" xfId="0" applyFont="1" applyFill="1" applyBorder="1" applyAlignment="1">
      <alignment vertical="top" wrapText="1"/>
    </xf>
    <xf numFmtId="0" fontId="59" fillId="0" borderId="0" xfId="0" applyFont="1" applyFill="1" applyBorder="1"/>
    <xf numFmtId="0" fontId="64" fillId="13" borderId="3" xfId="0" applyFont="1" applyFill="1" applyBorder="1" applyAlignment="1">
      <alignment vertical="top" wrapText="1"/>
    </xf>
    <xf numFmtId="0" fontId="64" fillId="13" borderId="1" xfId="0" applyFont="1" applyFill="1" applyBorder="1" applyAlignment="1">
      <alignment vertical="top" wrapText="1"/>
    </xf>
    <xf numFmtId="0" fontId="64" fillId="9" borderId="0" xfId="0" applyFont="1" applyFill="1" applyBorder="1" applyAlignment="1">
      <alignment vertical="top" wrapText="1"/>
    </xf>
    <xf numFmtId="0" fontId="59" fillId="9" borderId="0" xfId="0" applyFont="1" applyFill="1" applyAlignment="1">
      <alignment horizontal="left" vertical="top" wrapText="1"/>
    </xf>
    <xf numFmtId="0" fontId="63" fillId="0" borderId="0" xfId="0" applyFont="1" applyFill="1" applyAlignment="1">
      <alignment horizontal="left" vertical="top" wrapText="1"/>
    </xf>
    <xf numFmtId="0" fontId="59" fillId="0" borderId="0" xfId="0" applyFont="1" applyFill="1" applyAlignment="1">
      <alignment horizontal="left" vertical="top" wrapText="1"/>
    </xf>
    <xf numFmtId="0" fontId="59" fillId="0" borderId="0" xfId="0" applyFont="1" applyFill="1" applyBorder="1" applyAlignment="1">
      <alignment horizontal="left" vertical="top" wrapText="1"/>
    </xf>
    <xf numFmtId="0" fontId="59" fillId="0" borderId="0" xfId="0" applyFont="1"/>
    <xf numFmtId="0" fontId="59" fillId="4" borderId="0" xfId="0" applyFont="1" applyFill="1" applyAlignment="1">
      <alignment horizontal="left" vertical="top" wrapText="1"/>
    </xf>
    <xf numFmtId="0" fontId="78" fillId="10" borderId="13" xfId="0" applyFont="1" applyFill="1" applyBorder="1" applyAlignment="1">
      <alignment horizontal="left" vertical="top" wrapText="1"/>
    </xf>
    <xf numFmtId="0" fontId="59" fillId="10" borderId="6" xfId="0" applyFont="1" applyFill="1" applyBorder="1" applyAlignment="1">
      <alignment horizontal="left" vertical="top" wrapText="1"/>
    </xf>
    <xf numFmtId="0" fontId="79" fillId="10" borderId="6" xfId="0" applyFont="1" applyFill="1" applyBorder="1" applyAlignment="1">
      <alignment horizontal="left" vertical="top" wrapText="1"/>
    </xf>
    <xf numFmtId="0" fontId="69" fillId="0" borderId="7" xfId="0" applyFont="1" applyBorder="1" applyAlignment="1">
      <alignment vertical="top" wrapText="1"/>
    </xf>
    <xf numFmtId="188" fontId="79" fillId="10" borderId="13" xfId="0" applyNumberFormat="1" applyFont="1" applyFill="1" applyBorder="1" applyAlignment="1">
      <alignment horizontal="left" vertical="top" wrapText="1"/>
    </xf>
    <xf numFmtId="0" fontId="78" fillId="10" borderId="6" xfId="0" applyFont="1" applyFill="1" applyBorder="1" applyAlignment="1">
      <alignment horizontal="left" vertical="top" wrapText="1"/>
    </xf>
    <xf numFmtId="0" fontId="78" fillId="10" borderId="10" xfId="0" applyFont="1" applyFill="1" applyBorder="1" applyAlignment="1">
      <alignment vertical="top" wrapText="1"/>
    </xf>
    <xf numFmtId="0" fontId="80" fillId="9" borderId="0" xfId="0" applyFont="1" applyFill="1" applyAlignment="1">
      <alignment vertical="top" wrapText="1"/>
    </xf>
    <xf numFmtId="0" fontId="81" fillId="0" borderId="0" xfId="0" applyFont="1"/>
    <xf numFmtId="0" fontId="81" fillId="10" borderId="13" xfId="0" applyFont="1" applyFill="1" applyBorder="1" applyAlignment="1">
      <alignment horizontal="left" vertical="top" wrapText="1"/>
    </xf>
    <xf numFmtId="0" fontId="81" fillId="9" borderId="0" xfId="0" applyFont="1" applyFill="1" applyAlignment="1">
      <alignment vertical="top" wrapText="1"/>
    </xf>
    <xf numFmtId="0" fontId="59" fillId="7" borderId="1" xfId="0" applyFont="1" applyFill="1" applyBorder="1" applyAlignment="1">
      <alignment vertical="top" wrapText="1"/>
    </xf>
    <xf numFmtId="0" fontId="82" fillId="7" borderId="0" xfId="0" applyFont="1" applyFill="1" applyAlignment="1">
      <alignment vertical="top"/>
    </xf>
    <xf numFmtId="0" fontId="83" fillId="7" borderId="7" xfId="0" applyFont="1" applyFill="1" applyBorder="1" applyAlignment="1">
      <alignment vertical="top" wrapText="1"/>
    </xf>
    <xf numFmtId="0" fontId="65" fillId="7" borderId="7" xfId="0" applyFont="1" applyFill="1" applyBorder="1" applyAlignment="1">
      <alignment vertical="top" wrapText="1"/>
    </xf>
    <xf numFmtId="0" fontId="78" fillId="7" borderId="7" xfId="0" applyFont="1" applyFill="1" applyBorder="1" applyAlignment="1">
      <alignment vertical="top" wrapText="1"/>
    </xf>
    <xf numFmtId="0" fontId="63" fillId="8" borderId="1" xfId="0" applyFont="1" applyFill="1" applyBorder="1" applyAlignment="1">
      <alignment vertical="top" wrapText="1"/>
    </xf>
    <xf numFmtId="0" fontId="84" fillId="9" borderId="0" xfId="0" applyFont="1" applyFill="1"/>
    <xf numFmtId="0" fontId="84" fillId="0" borderId="0" xfId="0" applyFont="1"/>
    <xf numFmtId="0" fontId="84" fillId="14" borderId="0" xfId="0" applyFont="1" applyFill="1"/>
    <xf numFmtId="0" fontId="84" fillId="0" borderId="0" xfId="0" applyFont="1" applyFill="1"/>
    <xf numFmtId="0" fontId="59" fillId="0" borderId="10" xfId="0" applyFont="1" applyBorder="1" applyAlignment="1">
      <alignment vertical="top" wrapText="1"/>
    </xf>
    <xf numFmtId="0" fontId="59" fillId="0" borderId="3" xfId="0" applyFont="1" applyBorder="1" applyAlignment="1">
      <alignment vertical="top" wrapText="1"/>
    </xf>
    <xf numFmtId="0" fontId="31" fillId="0" borderId="1" xfId="0" applyFont="1" applyBorder="1" applyAlignment="1">
      <alignment vertical="center" wrapText="1"/>
    </xf>
    <xf numFmtId="0" fontId="59" fillId="11" borderId="12" xfId="0" applyFont="1" applyFill="1" applyBorder="1" applyAlignment="1">
      <alignment horizontal="center" vertical="top" wrapText="1"/>
    </xf>
    <xf numFmtId="0" fontId="59" fillId="0" borderId="0" xfId="0" applyFont="1"/>
    <xf numFmtId="0" fontId="74" fillId="0" borderId="13" xfId="0" applyFont="1" applyFill="1" applyBorder="1" applyAlignment="1">
      <alignment vertical="top" wrapText="1"/>
    </xf>
    <xf numFmtId="0" fontId="63" fillId="7" borderId="11" xfId="16" applyFont="1" applyFill="1" applyBorder="1" applyAlignment="1">
      <alignment vertical="top" wrapText="1"/>
    </xf>
    <xf numFmtId="0" fontId="63" fillId="7" borderId="0" xfId="16" applyFont="1" applyFill="1" applyBorder="1" applyAlignment="1">
      <alignment vertical="top" wrapText="1"/>
    </xf>
    <xf numFmtId="0" fontId="63" fillId="7" borderId="12" xfId="16" applyFont="1" applyFill="1" applyBorder="1" applyAlignment="1">
      <alignment vertical="top" wrapText="1"/>
    </xf>
    <xf numFmtId="0" fontId="60" fillId="9" borderId="0" xfId="0" applyFont="1" applyFill="1" applyAlignment="1">
      <alignment vertical="top" wrapText="1"/>
    </xf>
    <xf numFmtId="0" fontId="60" fillId="9" borderId="0" xfId="0" applyFont="1" applyFill="1"/>
    <xf numFmtId="0" fontId="67" fillId="9" borderId="0" xfId="0" applyFont="1" applyFill="1" applyAlignment="1">
      <alignment vertical="top" wrapText="1"/>
    </xf>
    <xf numFmtId="0" fontId="60" fillId="9" borderId="1" xfId="0" applyFont="1" applyFill="1" applyBorder="1" applyAlignment="1">
      <alignment vertical="top" wrapText="1"/>
    </xf>
    <xf numFmtId="0" fontId="67" fillId="7" borderId="2" xfId="0" applyFont="1" applyFill="1" applyBorder="1" applyAlignment="1">
      <alignment vertical="top"/>
    </xf>
    <xf numFmtId="0" fontId="67" fillId="15" borderId="1" xfId="0" applyFont="1" applyFill="1" applyBorder="1" applyAlignment="1">
      <alignment vertical="top"/>
    </xf>
    <xf numFmtId="0" fontId="67" fillId="15" borderId="16" xfId="0" applyFont="1" applyFill="1" applyBorder="1" applyAlignment="1">
      <alignment vertical="top" wrapText="1"/>
    </xf>
    <xf numFmtId="0" fontId="67" fillId="15" borderId="17" xfId="0" applyFont="1" applyFill="1" applyBorder="1" applyAlignment="1">
      <alignment vertical="top"/>
    </xf>
    <xf numFmtId="0" fontId="67" fillId="15" borderId="18" xfId="0" applyFont="1" applyFill="1" applyBorder="1" applyAlignment="1">
      <alignment vertical="top"/>
    </xf>
    <xf numFmtId="0" fontId="60" fillId="15" borderId="19" xfId="0" applyFont="1" applyFill="1" applyBorder="1" applyAlignment="1">
      <alignment vertical="top"/>
    </xf>
    <xf numFmtId="0" fontId="67" fillId="7" borderId="0" xfId="0" applyFont="1" applyFill="1" applyBorder="1" applyAlignment="1">
      <alignment vertical="top"/>
    </xf>
    <xf numFmtId="0" fontId="67" fillId="7" borderId="14" xfId="0" applyFont="1" applyFill="1" applyBorder="1" applyAlignment="1">
      <alignment vertical="top" wrapText="1"/>
    </xf>
    <xf numFmtId="0" fontId="67" fillId="15" borderId="1" xfId="0" applyFont="1" applyFill="1" applyBorder="1" applyAlignment="1">
      <alignment vertical="top" wrapText="1"/>
    </xf>
    <xf numFmtId="0" fontId="67" fillId="15" borderId="20" xfId="0" applyFont="1" applyFill="1" applyBorder="1" applyAlignment="1">
      <alignment vertical="top" wrapText="1"/>
    </xf>
    <xf numFmtId="0" fontId="67" fillId="15" borderId="3" xfId="0" applyFont="1" applyFill="1" applyBorder="1" applyAlignment="1">
      <alignment vertical="top" wrapText="1"/>
    </xf>
    <xf numFmtId="0" fontId="67" fillId="15" borderId="21" xfId="0" applyFont="1" applyFill="1" applyBorder="1" applyAlignment="1">
      <alignment vertical="top" wrapText="1"/>
    </xf>
    <xf numFmtId="0" fontId="67" fillId="15" borderId="22" xfId="0" applyFont="1" applyFill="1" applyBorder="1" applyAlignment="1">
      <alignment vertical="top" wrapText="1"/>
    </xf>
    <xf numFmtId="0" fontId="67" fillId="15" borderId="23" xfId="0" applyFont="1" applyFill="1" applyBorder="1" applyAlignment="1">
      <alignment vertical="top" wrapText="1"/>
    </xf>
    <xf numFmtId="0" fontId="67" fillId="7" borderId="10" xfId="0" applyFont="1" applyFill="1" applyBorder="1" applyAlignment="1">
      <alignment vertical="top" wrapText="1"/>
    </xf>
    <xf numFmtId="0" fontId="85" fillId="0" borderId="1" xfId="0" applyFont="1" applyBorder="1" applyAlignment="1">
      <alignment vertical="top" wrapText="1"/>
    </xf>
    <xf numFmtId="0" fontId="60" fillId="0" borderId="1" xfId="0" applyFont="1" applyBorder="1" applyAlignment="1">
      <alignment vertical="top"/>
    </xf>
    <xf numFmtId="0" fontId="86" fillId="0" borderId="7" xfId="0" applyFont="1" applyFill="1" applyBorder="1" applyAlignment="1" applyProtection="1">
      <alignment vertical="top" wrapText="1"/>
    </xf>
    <xf numFmtId="0" fontId="63" fillId="0" borderId="5" xfId="0" applyFont="1" applyFill="1" applyBorder="1" applyAlignment="1">
      <alignment vertical="top" wrapText="1"/>
    </xf>
    <xf numFmtId="0" fontId="87" fillId="0" borderId="3" xfId="0" applyFont="1" applyFill="1" applyBorder="1" applyAlignment="1">
      <alignment vertical="top" wrapText="1"/>
    </xf>
    <xf numFmtId="0" fontId="63" fillId="0" borderId="0" xfId="0" applyFont="1" applyFill="1" applyBorder="1" applyAlignment="1">
      <alignment vertical="top" wrapText="1"/>
    </xf>
    <xf numFmtId="0" fontId="87" fillId="0" borderId="0" xfId="0" applyFont="1" applyFill="1" applyBorder="1" applyAlignment="1">
      <alignment vertical="top" wrapText="1"/>
    </xf>
    <xf numFmtId="0" fontId="67" fillId="8" borderId="15" xfId="12" applyFont="1" applyFill="1" applyBorder="1" applyAlignment="1">
      <alignment horizontal="left" vertical="center" wrapText="1"/>
    </xf>
    <xf numFmtId="0" fontId="67" fillId="8" borderId="10" xfId="12" applyFont="1" applyFill="1" applyBorder="1" applyAlignment="1">
      <alignment horizontal="left" vertical="center" wrapText="1"/>
    </xf>
    <xf numFmtId="0" fontId="67" fillId="8" borderId="14" xfId="12" applyFont="1" applyFill="1" applyBorder="1" applyAlignment="1">
      <alignment horizontal="left" vertical="center"/>
    </xf>
    <xf numFmtId="0" fontId="73" fillId="8" borderId="15" xfId="0" applyFont="1" applyFill="1" applyBorder="1"/>
    <xf numFmtId="0" fontId="67" fillId="8" borderId="10" xfId="0" applyFont="1" applyFill="1" applyBorder="1" applyAlignment="1">
      <alignment wrapText="1"/>
    </xf>
    <xf numFmtId="0" fontId="67" fillId="8" borderId="1" xfId="12" applyFont="1" applyFill="1" applyBorder="1" applyAlignment="1">
      <alignment vertical="center" textRotation="90" wrapText="1"/>
    </xf>
    <xf numFmtId="0" fontId="88" fillId="0" borderId="1" xfId="0" applyFont="1" applyBorder="1"/>
    <xf numFmtId="0" fontId="60" fillId="12" borderId="1" xfId="0" applyFont="1" applyFill="1" applyBorder="1"/>
    <xf numFmtId="0" fontId="60" fillId="0" borderId="1" xfId="0" applyFont="1" applyBorder="1"/>
    <xf numFmtId="0" fontId="60" fillId="0" borderId="1" xfId="0" applyFont="1" applyBorder="1" applyAlignment="1">
      <alignment wrapText="1"/>
    </xf>
    <xf numFmtId="0" fontId="60" fillId="0" borderId="0" xfId="0" applyFont="1" applyAlignment="1">
      <alignment wrapText="1"/>
    </xf>
    <xf numFmtId="188" fontId="63" fillId="10" borderId="4" xfId="0" applyNumberFormat="1" applyFont="1" applyFill="1" applyBorder="1" applyAlignment="1" applyProtection="1">
      <alignment horizontal="left" vertical="top" wrapText="1"/>
      <protection locked="0"/>
    </xf>
    <xf numFmtId="0" fontId="63" fillId="10" borderId="11" xfId="0" applyFont="1" applyFill="1" applyBorder="1" applyAlignment="1" applyProtection="1">
      <alignment vertical="top"/>
      <protection locked="0"/>
    </xf>
    <xf numFmtId="0" fontId="83" fillId="10" borderId="11" xfId="0" applyFont="1" applyFill="1" applyBorder="1" applyAlignment="1" applyProtection="1">
      <alignment vertical="top" wrapText="1"/>
      <protection locked="0"/>
    </xf>
    <xf numFmtId="0" fontId="69" fillId="10" borderId="26" xfId="0" applyFont="1" applyFill="1" applyBorder="1" applyAlignment="1" applyProtection="1">
      <alignment vertical="top" wrapText="1"/>
      <protection locked="0"/>
    </xf>
    <xf numFmtId="0" fontId="59" fillId="9" borderId="0" xfId="0" applyFont="1" applyFill="1" applyAlignment="1" applyProtection="1">
      <alignment vertical="top" wrapText="1"/>
      <protection locked="0"/>
    </xf>
    <xf numFmtId="188" fontId="63" fillId="10" borderId="6" xfId="0" applyNumberFormat="1" applyFont="1" applyFill="1" applyBorder="1" applyAlignment="1" applyProtection="1">
      <alignment horizontal="left" vertical="top" wrapText="1"/>
      <protection locked="0"/>
    </xf>
    <xf numFmtId="0" fontId="63" fillId="10" borderId="12" xfId="0" applyFont="1" applyFill="1" applyBorder="1" applyAlignment="1" applyProtection="1">
      <alignment vertical="top" wrapText="1"/>
      <protection locked="0"/>
    </xf>
    <xf numFmtId="0" fontId="89" fillId="10" borderId="9" xfId="0" applyFont="1" applyFill="1" applyBorder="1" applyAlignment="1" applyProtection="1">
      <alignment vertical="top" wrapText="1"/>
      <protection locked="0"/>
    </xf>
    <xf numFmtId="188" fontId="59" fillId="10" borderId="6" xfId="0" applyNumberFormat="1" applyFont="1" applyFill="1" applyBorder="1" applyAlignment="1" applyProtection="1">
      <alignment horizontal="left" vertical="top" wrapText="1"/>
      <protection locked="0"/>
    </xf>
    <xf numFmtId="0" fontId="59" fillId="0" borderId="4" xfId="0" applyFont="1" applyBorder="1" applyAlignment="1" applyProtection="1">
      <alignment vertical="top" wrapText="1"/>
      <protection locked="0"/>
    </xf>
    <xf numFmtId="0" fontId="86" fillId="0" borderId="11" xfId="0" applyFont="1" applyBorder="1" applyAlignment="1" applyProtection="1">
      <alignment vertical="top" wrapText="1"/>
      <protection locked="0"/>
    </xf>
    <xf numFmtId="0" fontId="65" fillId="0" borderId="5" xfId="0" applyFont="1" applyBorder="1" applyAlignment="1" applyProtection="1">
      <alignment vertical="top" wrapText="1"/>
      <protection locked="0"/>
    </xf>
    <xf numFmtId="0" fontId="59" fillId="0" borderId="6" xfId="0" applyFont="1" applyBorder="1" applyAlignment="1" applyProtection="1">
      <alignment vertical="top" wrapText="1"/>
      <protection locked="0"/>
    </xf>
    <xf numFmtId="0" fontId="86" fillId="0" borderId="0" xfId="0" applyFont="1" applyAlignment="1" applyProtection="1">
      <alignment vertical="top" wrapText="1"/>
      <protection locked="0"/>
    </xf>
    <xf numFmtId="0" fontId="60" fillId="7" borderId="6" xfId="0" applyFont="1" applyFill="1" applyBorder="1" applyAlignment="1">
      <alignment vertical="top" wrapText="1"/>
    </xf>
    <xf numFmtId="0" fontId="65" fillId="0" borderId="7" xfId="0" applyFont="1" applyBorder="1" applyAlignment="1">
      <alignment vertical="top" wrapText="1"/>
    </xf>
    <xf numFmtId="0" fontId="59" fillId="0" borderId="0" xfId="0" applyFont="1" applyAlignment="1" applyProtection="1">
      <alignment vertical="top"/>
      <protection locked="0"/>
    </xf>
    <xf numFmtId="0" fontId="79" fillId="7" borderId="0" xfId="0" applyFont="1" applyFill="1" applyAlignment="1">
      <alignment vertical="top" wrapText="1"/>
    </xf>
    <xf numFmtId="188" fontId="59" fillId="10" borderId="0" xfId="0" applyNumberFormat="1" applyFont="1" applyFill="1" applyAlignment="1" applyProtection="1">
      <alignment horizontal="left" vertical="top" wrapText="1"/>
      <protection locked="0"/>
    </xf>
    <xf numFmtId="0" fontId="59" fillId="0" borderId="0" xfId="0" applyFont="1" applyAlignment="1" applyProtection="1">
      <alignment vertical="top" wrapText="1"/>
      <protection locked="0"/>
    </xf>
    <xf numFmtId="0" fontId="69" fillId="0" borderId="0" xfId="0" applyFont="1" applyAlignment="1" applyProtection="1">
      <alignment vertical="top" wrapText="1"/>
      <protection locked="0"/>
    </xf>
    <xf numFmtId="0" fontId="63" fillId="10" borderId="15" xfId="0" applyFont="1" applyFill="1" applyBorder="1" applyAlignment="1" applyProtection="1">
      <alignment vertical="top"/>
      <protection locked="0"/>
    </xf>
    <xf numFmtId="0" fontId="69" fillId="10" borderId="10" xfId="0" applyFont="1" applyFill="1" applyBorder="1" applyAlignment="1" applyProtection="1">
      <alignment vertical="top" wrapText="1"/>
      <protection locked="0"/>
    </xf>
    <xf numFmtId="188" fontId="59" fillId="10" borderId="13" xfId="0" applyNumberFormat="1" applyFont="1" applyFill="1" applyBorder="1" applyAlignment="1" applyProtection="1">
      <alignment horizontal="left" vertical="top" wrapText="1"/>
      <protection locked="0"/>
    </xf>
    <xf numFmtId="0" fontId="59" fillId="0" borderId="26" xfId="0" applyFont="1" applyBorder="1" applyAlignment="1" applyProtection="1">
      <alignment vertical="top" wrapText="1"/>
      <protection locked="0"/>
    </xf>
    <xf numFmtId="0" fontId="69" fillId="0" borderId="7" xfId="0" applyFont="1" applyBorder="1" applyAlignment="1" applyProtection="1">
      <alignment vertical="top" wrapText="1"/>
      <protection locked="0"/>
    </xf>
    <xf numFmtId="0" fontId="90" fillId="0" borderId="7" xfId="0" applyFont="1" applyBorder="1" applyAlignment="1" applyProtection="1">
      <alignment vertical="top" wrapText="1"/>
      <protection locked="0"/>
    </xf>
    <xf numFmtId="0" fontId="65" fillId="0" borderId="7" xfId="0" applyFont="1" applyBorder="1" applyAlignment="1" applyProtection="1">
      <alignment vertical="top" wrapText="1"/>
      <protection locked="0"/>
    </xf>
    <xf numFmtId="0" fontId="59" fillId="12" borderId="0" xfId="0" applyFont="1" applyFill="1" applyAlignment="1" applyProtection="1">
      <alignment vertical="top" wrapText="1"/>
      <protection locked="0"/>
    </xf>
    <xf numFmtId="0" fontId="63" fillId="10" borderId="15" xfId="0" applyFont="1" applyFill="1" applyBorder="1" applyAlignment="1" applyProtection="1">
      <alignment vertical="top" wrapText="1"/>
      <protection locked="0"/>
    </xf>
    <xf numFmtId="0" fontId="59" fillId="10" borderId="15" xfId="0" applyFont="1" applyFill="1" applyBorder="1" applyAlignment="1" applyProtection="1">
      <alignment vertical="top" wrapText="1"/>
      <protection locked="0"/>
    </xf>
    <xf numFmtId="0" fontId="59" fillId="0" borderId="15" xfId="0" applyFont="1" applyBorder="1" applyAlignment="1" applyProtection="1">
      <alignment vertical="top" wrapText="1"/>
      <protection locked="0"/>
    </xf>
    <xf numFmtId="0" fontId="69" fillId="0" borderId="5" xfId="0" applyFont="1" applyBorder="1" applyAlignment="1" applyProtection="1">
      <alignment vertical="top" wrapText="1"/>
      <protection locked="0"/>
    </xf>
    <xf numFmtId="0" fontId="89" fillId="10" borderId="10" xfId="0" applyFont="1" applyFill="1" applyBorder="1" applyAlignment="1" applyProtection="1">
      <alignment vertical="top" wrapText="1"/>
      <protection locked="0"/>
    </xf>
    <xf numFmtId="0" fontId="90" fillId="0" borderId="0" xfId="0" applyFont="1" applyAlignment="1" applyProtection="1">
      <alignment vertical="top"/>
      <protection locked="0"/>
    </xf>
    <xf numFmtId="0" fontId="59" fillId="7" borderId="0" xfId="0" applyFont="1" applyFill="1" applyAlignment="1">
      <alignment vertical="top" wrapText="1"/>
    </xf>
    <xf numFmtId="2" fontId="86" fillId="0" borderId="0" xfId="0" applyNumberFormat="1" applyFont="1" applyAlignment="1" applyProtection="1">
      <alignment vertical="top" wrapText="1"/>
      <protection locked="0"/>
    </xf>
    <xf numFmtId="0" fontId="69" fillId="0" borderId="7" xfId="0" applyFont="1" applyBorder="1" applyAlignment="1" applyProtection="1">
      <alignment vertical="top"/>
      <protection locked="0"/>
    </xf>
    <xf numFmtId="0" fontId="59" fillId="0" borderId="27" xfId="0" applyFont="1" applyBorder="1" applyAlignment="1" applyProtection="1">
      <alignment vertical="top" wrapText="1"/>
      <protection locked="0"/>
    </xf>
    <xf numFmtId="0" fontId="36" fillId="0" borderId="7" xfId="0" applyFont="1" applyBorder="1" applyAlignment="1" applyProtection="1">
      <alignment vertical="top" wrapText="1"/>
      <protection locked="0"/>
    </xf>
    <xf numFmtId="0" fontId="59" fillId="12" borderId="6" xfId="0" applyFont="1" applyFill="1" applyBorder="1" applyAlignment="1" applyProtection="1">
      <alignment horizontal="right" vertical="top" wrapText="1"/>
      <protection locked="0"/>
    </xf>
    <xf numFmtId="0" fontId="86" fillId="12" borderId="0" xfId="0" applyFont="1" applyFill="1" applyAlignment="1" applyProtection="1">
      <alignment vertical="top" wrapText="1"/>
      <protection locked="0"/>
    </xf>
    <xf numFmtId="0" fontId="65" fillId="12" borderId="7" xfId="0" applyFont="1" applyFill="1" applyBorder="1" applyAlignment="1" applyProtection="1">
      <alignment vertical="top" wrapText="1"/>
      <protection locked="0"/>
    </xf>
    <xf numFmtId="0" fontId="59" fillId="12" borderId="6" xfId="0" applyFont="1" applyFill="1" applyBorder="1" applyAlignment="1" applyProtection="1">
      <alignment vertical="top" wrapText="1"/>
      <protection locked="0"/>
    </xf>
    <xf numFmtId="0" fontId="59" fillId="0" borderId="8" xfId="0" applyFont="1" applyBorder="1" applyAlignment="1" applyProtection="1">
      <alignment horizontal="left" vertical="top" wrapText="1"/>
      <protection locked="0"/>
    </xf>
    <xf numFmtId="0" fontId="59" fillId="0" borderId="12" xfId="0" applyFont="1" applyBorder="1" applyAlignment="1" applyProtection="1">
      <alignment vertical="top" wrapText="1"/>
      <protection locked="0"/>
    </xf>
    <xf numFmtId="0" fontId="69" fillId="0" borderId="9" xfId="0" applyFont="1" applyBorder="1" applyAlignment="1" applyProtection="1">
      <alignment vertical="top" wrapText="1"/>
      <protection locked="0"/>
    </xf>
    <xf numFmtId="188" fontId="59" fillId="10" borderId="13" xfId="0" applyNumberFormat="1" applyFont="1" applyFill="1" applyBorder="1" applyAlignment="1" applyProtection="1">
      <alignment vertical="top"/>
      <protection locked="0"/>
    </xf>
    <xf numFmtId="0" fontId="63" fillId="10" borderId="10" xfId="0" applyFont="1" applyFill="1" applyBorder="1" applyAlignment="1" applyProtection="1">
      <alignment horizontal="center" vertical="top" wrapText="1"/>
      <protection locked="0"/>
    </xf>
    <xf numFmtId="0" fontId="63" fillId="10" borderId="1" xfId="0" applyFont="1" applyFill="1" applyBorder="1" applyAlignment="1" applyProtection="1">
      <alignment horizontal="center" vertical="top" wrapText="1"/>
      <protection locked="0"/>
    </xf>
    <xf numFmtId="0" fontId="63" fillId="9" borderId="0" xfId="0" applyFont="1" applyFill="1" applyAlignment="1" applyProtection="1">
      <alignment vertical="top" wrapText="1"/>
      <protection locked="0"/>
    </xf>
    <xf numFmtId="0" fontId="59" fillId="10" borderId="10" xfId="0" applyFont="1" applyFill="1" applyBorder="1" applyAlignment="1" applyProtection="1">
      <alignment horizontal="center" vertical="top" wrapText="1"/>
      <protection locked="0"/>
    </xf>
    <xf numFmtId="0" fontId="86" fillId="0" borderId="1" xfId="0" applyFont="1" applyBorder="1" applyAlignment="1" applyProtection="1">
      <alignment horizontal="center" vertical="top" wrapText="1"/>
      <protection locked="0"/>
    </xf>
    <xf numFmtId="188" fontId="59" fillId="10" borderId="13" xfId="0" applyNumberFormat="1" applyFont="1" applyFill="1" applyBorder="1" applyAlignment="1" applyProtection="1">
      <alignment vertical="top" wrapText="1"/>
      <protection locked="0"/>
    </xf>
    <xf numFmtId="0" fontId="91" fillId="0" borderId="0" xfId="0" applyFont="1" applyAlignment="1" applyProtection="1">
      <alignment vertical="top" wrapText="1"/>
      <protection locked="0"/>
    </xf>
    <xf numFmtId="0" fontId="59" fillId="0" borderId="8" xfId="0" applyFont="1" applyBorder="1" applyAlignment="1" applyProtection="1">
      <alignment vertical="top" wrapText="1"/>
      <protection locked="0"/>
    </xf>
    <xf numFmtId="0" fontId="86" fillId="0" borderId="12" xfId="0" applyFont="1" applyBorder="1" applyAlignment="1" applyProtection="1">
      <alignment vertical="top" wrapText="1"/>
      <protection locked="0"/>
    </xf>
    <xf numFmtId="0" fontId="90" fillId="0" borderId="9" xfId="0" applyFont="1" applyBorder="1" applyAlignment="1" applyProtection="1">
      <alignment vertical="top" wrapText="1"/>
      <protection locked="0"/>
    </xf>
    <xf numFmtId="0" fontId="92" fillId="10" borderId="1" xfId="0" applyFont="1" applyFill="1" applyBorder="1" applyAlignment="1" applyProtection="1">
      <alignment vertical="top" wrapText="1"/>
      <protection locked="0"/>
    </xf>
    <xf numFmtId="0" fontId="59" fillId="10" borderId="1" xfId="0" applyFont="1" applyFill="1" applyBorder="1" applyAlignment="1" applyProtection="1">
      <alignment vertical="top" wrapText="1"/>
      <protection locked="0"/>
    </xf>
    <xf numFmtId="0" fontId="86" fillId="0" borderId="1" xfId="0" applyFont="1" applyBorder="1" applyAlignment="1" applyProtection="1">
      <alignment vertical="top" wrapText="1"/>
      <protection locked="0"/>
    </xf>
    <xf numFmtId="0" fontId="91" fillId="0" borderId="1" xfId="0" applyFont="1" applyBorder="1" applyAlignment="1" applyProtection="1">
      <alignment vertical="top" wrapText="1"/>
      <protection locked="0"/>
    </xf>
    <xf numFmtId="0" fontId="86" fillId="0" borderId="15" xfId="0" applyFont="1" applyBorder="1" applyAlignment="1" applyProtection="1">
      <alignment vertical="top" wrapText="1"/>
      <protection locked="0"/>
    </xf>
    <xf numFmtId="0" fontId="91" fillId="0" borderId="5" xfId="0" applyFont="1" applyBorder="1" applyAlignment="1" applyProtection="1">
      <alignment vertical="top" wrapText="1"/>
      <protection locked="0"/>
    </xf>
    <xf numFmtId="0" fontId="74" fillId="0" borderId="0" xfId="0" applyFont="1" applyAlignment="1" applyProtection="1">
      <alignment vertical="top" wrapText="1"/>
      <protection locked="0"/>
    </xf>
    <xf numFmtId="0" fontId="90" fillId="12" borderId="7" xfId="0" applyFont="1" applyFill="1" applyBorder="1" applyAlignment="1" applyProtection="1">
      <alignment vertical="top" wrapText="1"/>
      <protection locked="0"/>
    </xf>
    <xf numFmtId="188" fontId="59" fillId="16" borderId="6" xfId="0" applyNumberFormat="1" applyFont="1" applyFill="1" applyBorder="1" applyAlignment="1" applyProtection="1">
      <alignment horizontal="left" vertical="top" wrapText="1"/>
      <protection locked="0"/>
    </xf>
    <xf numFmtId="0" fontId="59" fillId="16" borderId="0" xfId="0" applyFont="1" applyFill="1" applyAlignment="1" applyProtection="1">
      <alignment vertical="top"/>
      <protection locked="0"/>
    </xf>
    <xf numFmtId="188" fontId="63" fillId="10" borderId="13" xfId="0" applyNumberFormat="1" applyFont="1" applyFill="1" applyBorder="1" applyAlignment="1" applyProtection="1">
      <alignment horizontal="left" vertical="top" wrapText="1"/>
      <protection locked="0"/>
    </xf>
    <xf numFmtId="0" fontId="63" fillId="10" borderId="10" xfId="0" applyFont="1" applyFill="1" applyBorder="1" applyAlignment="1" applyProtection="1">
      <alignment vertical="top" wrapText="1"/>
      <protection locked="0"/>
    </xf>
    <xf numFmtId="0" fontId="63" fillId="10" borderId="1" xfId="0" applyFont="1" applyFill="1" applyBorder="1" applyAlignment="1" applyProtection="1">
      <alignment vertical="top" wrapText="1"/>
      <protection locked="0"/>
    </xf>
    <xf numFmtId="0" fontId="90" fillId="0" borderId="10" xfId="0" applyFont="1" applyBorder="1" applyAlignment="1" applyProtection="1">
      <alignment vertical="top" wrapText="1"/>
      <protection locked="0"/>
    </xf>
    <xf numFmtId="0" fontId="90" fillId="0" borderId="1" xfId="0" applyFont="1" applyBorder="1" applyAlignment="1" applyProtection="1">
      <alignment vertical="top" wrapText="1"/>
      <protection locked="0"/>
    </xf>
    <xf numFmtId="0" fontId="86" fillId="0" borderId="10" xfId="0" applyFont="1" applyBorder="1" applyAlignment="1" applyProtection="1">
      <alignment vertical="top" wrapText="1"/>
      <protection locked="0"/>
    </xf>
    <xf numFmtId="0" fontId="59" fillId="0" borderId="0" xfId="0" applyFont="1" applyFill="1" applyAlignment="1">
      <alignment vertical="top"/>
    </xf>
    <xf numFmtId="0" fontId="63" fillId="0" borderId="1" xfId="13" applyFont="1" applyFill="1" applyBorder="1" applyAlignment="1" applyProtection="1">
      <alignment horizontal="center" wrapText="1"/>
      <protection locked="0"/>
    </xf>
    <xf numFmtId="15" fontId="63" fillId="0" borderId="1" xfId="13" applyNumberFormat="1" applyFont="1" applyFill="1" applyBorder="1" applyAlignment="1" applyProtection="1">
      <alignment horizontal="center" wrapText="1"/>
      <protection locked="0"/>
    </xf>
    <xf numFmtId="15" fontId="59" fillId="0" borderId="1" xfId="13" applyNumberFormat="1" applyFont="1" applyFill="1" applyBorder="1" applyAlignment="1" applyProtection="1">
      <alignment wrapText="1"/>
      <protection locked="0"/>
    </xf>
    <xf numFmtId="0" fontId="61" fillId="0" borderId="0" xfId="0" applyFont="1" applyFill="1" applyAlignment="1" applyProtection="1">
      <alignment vertical="top"/>
      <protection locked="0"/>
    </xf>
    <xf numFmtId="0" fontId="60" fillId="0" borderId="0" xfId="0" applyFont="1" applyFill="1" applyAlignment="1" applyProtection="1">
      <alignment vertical="top"/>
      <protection locked="0"/>
    </xf>
    <xf numFmtId="0" fontId="82" fillId="7" borderId="0" xfId="0" applyFont="1" applyFill="1" applyAlignment="1" applyProtection="1">
      <alignment horizontal="left" vertical="top" wrapText="1"/>
      <protection locked="0"/>
    </xf>
    <xf numFmtId="0" fontId="93" fillId="0" borderId="0" xfId="0" applyFont="1" applyFill="1" applyAlignment="1" applyProtection="1">
      <alignment horizontal="left" vertical="top" wrapText="1"/>
      <protection locked="0"/>
    </xf>
    <xf numFmtId="0" fontId="61" fillId="0" borderId="0" xfId="0" applyFont="1" applyFill="1" applyProtection="1">
      <protection locked="0"/>
    </xf>
    <xf numFmtId="0" fontId="60" fillId="0" borderId="0" xfId="0" applyFont="1" applyFill="1" applyProtection="1">
      <protection locked="0"/>
    </xf>
    <xf numFmtId="0" fontId="78" fillId="7" borderId="1" xfId="13" applyFont="1" applyFill="1" applyBorder="1" applyAlignment="1" applyProtection="1">
      <alignment wrapText="1"/>
      <protection locked="0"/>
    </xf>
    <xf numFmtId="0" fontId="63" fillId="0" borderId="1" xfId="13" applyFont="1" applyFill="1" applyBorder="1" applyAlignment="1" applyProtection="1">
      <alignment wrapText="1"/>
      <protection locked="0"/>
    </xf>
    <xf numFmtId="0" fontId="0" fillId="0" borderId="16" xfId="0" applyBorder="1"/>
    <xf numFmtId="0" fontId="0" fillId="0" borderId="19" xfId="0" applyBorder="1"/>
    <xf numFmtId="0" fontId="14" fillId="17" borderId="0" xfId="0" applyFont="1" applyFill="1" applyAlignment="1">
      <alignment wrapText="1"/>
    </xf>
    <xf numFmtId="0" fontId="10" fillId="17" borderId="0" xfId="0" applyFont="1" applyFill="1"/>
    <xf numFmtId="0" fontId="10" fillId="0" borderId="1" xfId="0" applyFont="1" applyBorder="1" applyAlignment="1">
      <alignment horizontal="center" vertical="center" wrapText="1"/>
    </xf>
    <xf numFmtId="0" fontId="43" fillId="0" borderId="1" xfId="0" applyFont="1" applyBorder="1" applyAlignment="1">
      <alignment horizontal="left" vertical="center" wrapText="1"/>
    </xf>
    <xf numFmtId="0" fontId="94" fillId="17" borderId="0" xfId="0" applyFont="1" applyFill="1" applyAlignment="1">
      <alignment horizontal="center" wrapText="1"/>
    </xf>
    <xf numFmtId="0" fontId="95" fillId="0" borderId="1" xfId="0" applyFont="1" applyBorder="1" applyAlignment="1">
      <alignment horizontal="left" vertical="center" wrapText="1"/>
    </xf>
    <xf numFmtId="0" fontId="11" fillId="17" borderId="0" xfId="0" applyFont="1" applyFill="1" applyAlignment="1">
      <alignment wrapText="1"/>
    </xf>
    <xf numFmtId="0" fontId="14" fillId="18" borderId="1" xfId="0" applyFont="1" applyFill="1" applyBorder="1" applyAlignment="1">
      <alignment vertical="center" wrapText="1"/>
    </xf>
    <xf numFmtId="0" fontId="15" fillId="17" borderId="0" xfId="0" applyFont="1" applyFill="1" applyAlignment="1">
      <alignment wrapText="1"/>
    </xf>
    <xf numFmtId="0" fontId="16" fillId="19" borderId="1" xfId="0" applyFont="1" applyFill="1" applyBorder="1" applyAlignment="1">
      <alignment horizontal="left" vertical="center" wrapText="1"/>
    </xf>
    <xf numFmtId="0" fontId="16" fillId="19"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9" fillId="19" borderId="1" xfId="0" applyFont="1" applyFill="1" applyBorder="1" applyAlignment="1">
      <alignment horizontal="left" vertical="center" wrapText="1"/>
    </xf>
    <xf numFmtId="0" fontId="10" fillId="20" borderId="1" xfId="0" applyFont="1" applyFill="1" applyBorder="1" applyAlignment="1">
      <alignment horizontal="left" vertical="center" wrapText="1"/>
    </xf>
    <xf numFmtId="0" fontId="96" fillId="0" borderId="1" xfId="0" applyFont="1" applyBorder="1" applyAlignment="1">
      <alignment vertical="center" wrapText="1"/>
    </xf>
    <xf numFmtId="0" fontId="10" fillId="0" borderId="1" xfId="0" applyFont="1" applyBorder="1" applyAlignment="1">
      <alignment horizontal="left" vertical="center" wrapText="1"/>
    </xf>
    <xf numFmtId="0" fontId="43" fillId="0" borderId="1" xfId="0" applyFont="1" applyBorder="1" applyAlignment="1">
      <alignment vertical="center" wrapText="1"/>
    </xf>
    <xf numFmtId="0" fontId="10" fillId="0" borderId="1" xfId="0" applyFont="1" applyBorder="1" applyAlignment="1">
      <alignment vertical="center" wrapText="1"/>
    </xf>
    <xf numFmtId="0" fontId="44" fillId="0" borderId="1" xfId="0" applyFont="1" applyBorder="1" applyAlignment="1">
      <alignment vertical="center" wrapText="1"/>
    </xf>
    <xf numFmtId="0" fontId="44" fillId="21" borderId="1" xfId="0" applyFont="1" applyFill="1" applyBorder="1" applyAlignment="1">
      <alignment vertical="center" wrapText="1"/>
    </xf>
    <xf numFmtId="0" fontId="96" fillId="21" borderId="1" xfId="0" applyFont="1" applyFill="1" applyBorder="1" applyAlignment="1">
      <alignment vertical="center" wrapText="1"/>
    </xf>
    <xf numFmtId="0" fontId="96" fillId="0" borderId="1" xfId="0" applyFont="1" applyBorder="1" applyAlignment="1">
      <alignment vertical="center"/>
    </xf>
    <xf numFmtId="0" fontId="11" fillId="17" borderId="0" xfId="0" applyFont="1" applyFill="1" applyAlignment="1">
      <alignment vertical="top" wrapText="1"/>
    </xf>
    <xf numFmtId="0" fontId="10" fillId="0" borderId="1" xfId="0" applyFont="1" applyBorder="1" applyAlignment="1">
      <alignment horizontal="left" vertical="center"/>
    </xf>
    <xf numFmtId="0" fontId="97" fillId="0" borderId="1" xfId="0" applyFont="1" applyBorder="1" applyAlignment="1">
      <alignment horizontal="left" vertical="center" wrapText="1"/>
    </xf>
    <xf numFmtId="0" fontId="98" fillId="0" borderId="1" xfId="0" applyFont="1" applyBorder="1" applyAlignment="1">
      <alignment horizontal="left" vertical="center" wrapText="1"/>
    </xf>
    <xf numFmtId="0" fontId="96" fillId="0" borderId="1" xfId="0" applyFont="1" applyBorder="1" applyAlignment="1">
      <alignment horizontal="left" vertical="center"/>
    </xf>
    <xf numFmtId="0" fontId="16" fillId="19" borderId="1" xfId="0" applyFont="1" applyFill="1" applyBorder="1" applyAlignment="1">
      <alignment horizontal="left" vertical="center"/>
    </xf>
    <xf numFmtId="0" fontId="43" fillId="19" borderId="1" xfId="0" applyFont="1" applyFill="1" applyBorder="1" applyAlignment="1">
      <alignment horizontal="left" vertical="center" wrapText="1"/>
    </xf>
    <xf numFmtId="0" fontId="14" fillId="0" borderId="1" xfId="0" applyFont="1" applyBorder="1" applyAlignment="1">
      <alignment vertical="center" wrapText="1"/>
    </xf>
    <xf numFmtId="0" fontId="10" fillId="19" borderId="1" xfId="0" applyFont="1" applyFill="1" applyBorder="1" applyAlignment="1">
      <alignment horizontal="left" vertical="center" wrapText="1"/>
    </xf>
    <xf numFmtId="0" fontId="11" fillId="17" borderId="7" xfId="0" applyFont="1" applyFill="1" applyBorder="1" applyAlignment="1">
      <alignment wrapText="1"/>
    </xf>
    <xf numFmtId="0" fontId="10" fillId="17" borderId="7" xfId="0" applyFont="1" applyFill="1" applyBorder="1"/>
    <xf numFmtId="0" fontId="10" fillId="17" borderId="13" xfId="0" applyFont="1" applyFill="1" applyBorder="1"/>
    <xf numFmtId="204" fontId="61" fillId="0" borderId="0" xfId="0" applyNumberFormat="1" applyFont="1" applyAlignment="1" applyProtection="1">
      <alignment vertical="top"/>
      <protection locked="0"/>
    </xf>
    <xf numFmtId="15" fontId="59" fillId="0" borderId="1" xfId="13" applyNumberFormat="1" applyFont="1" applyBorder="1" applyAlignment="1" applyProtection="1">
      <alignment horizontal="left" vertical="top" wrapText="1"/>
      <protection locked="0"/>
    </xf>
    <xf numFmtId="0" fontId="64" fillId="0" borderId="0" xfId="0" applyFont="1" applyAlignment="1">
      <alignment vertical="top" wrapText="1"/>
    </xf>
    <xf numFmtId="0" fontId="86" fillId="0" borderId="0" xfId="0" applyFont="1" applyAlignment="1">
      <alignment vertical="top" wrapText="1"/>
    </xf>
    <xf numFmtId="0" fontId="8" fillId="0" borderId="0" xfId="2" applyFill="1" applyAlignment="1" applyProtection="1">
      <alignment vertical="top" wrapText="1"/>
    </xf>
    <xf numFmtId="0" fontId="8" fillId="0" borderId="0" xfId="2" applyAlignment="1" applyProtection="1">
      <alignment vertical="top" wrapText="1"/>
    </xf>
    <xf numFmtId="3" fontId="86" fillId="0" borderId="0" xfId="5" applyNumberFormat="1" applyFont="1" applyAlignment="1">
      <alignment vertical="top" wrapText="1"/>
    </xf>
    <xf numFmtId="0" fontId="99" fillId="10" borderId="2" xfId="0" applyFont="1" applyFill="1" applyBorder="1" applyAlignment="1">
      <alignment vertical="top"/>
    </xf>
    <xf numFmtId="0" fontId="100" fillId="10" borderId="2" xfId="0" applyFont="1" applyFill="1" applyBorder="1" applyAlignment="1">
      <alignment vertical="top" wrapText="1"/>
    </xf>
    <xf numFmtId="0" fontId="0" fillId="10" borderId="2" xfId="0" applyFill="1" applyBorder="1" applyAlignment="1">
      <alignment vertical="top" wrapText="1"/>
    </xf>
    <xf numFmtId="14" fontId="0" fillId="10" borderId="2" xfId="0" applyNumberFormat="1" applyFill="1" applyBorder="1" applyAlignment="1">
      <alignment vertical="top" wrapText="1"/>
    </xf>
    <xf numFmtId="0" fontId="59" fillId="0" borderId="28" xfId="0" applyFont="1" applyBorder="1" applyAlignment="1">
      <alignment vertical="top" wrapText="1"/>
    </xf>
    <xf numFmtId="14" fontId="59" fillId="0" borderId="28" xfId="0" applyNumberFormat="1" applyFont="1" applyBorder="1" applyAlignment="1">
      <alignment vertical="top" wrapText="1"/>
    </xf>
    <xf numFmtId="49" fontId="101" fillId="22" borderId="28" xfId="0" applyNumberFormat="1" applyFont="1" applyFill="1" applyBorder="1" applyAlignment="1">
      <alignment horizontal="left" vertical="center" wrapText="1"/>
    </xf>
    <xf numFmtId="0" fontId="99" fillId="10" borderId="14" xfId="0" applyFont="1" applyFill="1" applyBorder="1" applyAlignment="1">
      <alignment vertical="top"/>
    </xf>
    <xf numFmtId="0" fontId="99" fillId="10" borderId="15" xfId="0" applyFont="1" applyFill="1" applyBorder="1" applyAlignment="1">
      <alignment vertical="top"/>
    </xf>
    <xf numFmtId="0" fontId="63" fillId="10" borderId="15" xfId="0" applyFont="1" applyFill="1" applyBorder="1" applyAlignment="1">
      <alignment vertical="top"/>
    </xf>
    <xf numFmtId="14" fontId="63" fillId="10" borderId="10" xfId="0" applyNumberFormat="1" applyFont="1" applyFill="1" applyBorder="1" applyAlignment="1">
      <alignment vertical="top"/>
    </xf>
    <xf numFmtId="0" fontId="86" fillId="0" borderId="1" xfId="0" applyFont="1" applyBorder="1" applyAlignment="1">
      <alignment vertical="top" wrapText="1"/>
    </xf>
    <xf numFmtId="49" fontId="101" fillId="22" borderId="1" xfId="0" applyNumberFormat="1" applyFont="1" applyFill="1" applyBorder="1" applyAlignment="1">
      <alignment horizontal="left" vertical="center" wrapText="1"/>
    </xf>
    <xf numFmtId="0" fontId="57" fillId="12" borderId="1" xfId="11" applyFill="1" applyBorder="1" applyAlignment="1">
      <alignment vertical="top" wrapText="1"/>
    </xf>
    <xf numFmtId="14" fontId="59" fillId="0" borderId="1" xfId="0" applyNumberFormat="1" applyFont="1" applyBorder="1" applyAlignment="1">
      <alignment vertical="top" wrapText="1"/>
    </xf>
    <xf numFmtId="0" fontId="86" fillId="0" borderId="2" xfId="0" applyFont="1" applyBorder="1" applyAlignment="1">
      <alignment vertical="top" wrapText="1"/>
    </xf>
    <xf numFmtId="0" fontId="57" fillId="0" borderId="1" xfId="11" applyBorder="1" applyAlignment="1">
      <alignment vertical="top" wrapText="1"/>
    </xf>
    <xf numFmtId="0" fontId="57" fillId="0" borderId="1" xfId="0" applyFont="1" applyBorder="1" applyAlignment="1">
      <alignment horizontal="left" vertical="top" wrapText="1"/>
    </xf>
    <xf numFmtId="0" fontId="84" fillId="0" borderId="1" xfId="0" applyFont="1" applyBorder="1" applyAlignment="1">
      <alignment horizontal="left" vertical="top" wrapText="1"/>
    </xf>
    <xf numFmtId="0" fontId="57" fillId="0" borderId="1" xfId="11" applyBorder="1" applyAlignment="1">
      <alignment horizontal="left" vertical="top" wrapText="1"/>
    </xf>
    <xf numFmtId="14" fontId="84" fillId="0" borderId="1" xfId="0" applyNumberFormat="1" applyFont="1" applyBorder="1" applyAlignment="1">
      <alignment horizontal="left" vertical="top" wrapText="1"/>
    </xf>
    <xf numFmtId="49" fontId="57" fillId="0" borderId="1" xfId="0" applyNumberFormat="1" applyFont="1" applyBorder="1" applyAlignment="1">
      <alignment horizontal="left" vertical="center" wrapText="1"/>
    </xf>
    <xf numFmtId="0" fontId="63" fillId="0" borderId="7" xfId="0" applyFont="1" applyBorder="1" applyAlignment="1">
      <alignment vertical="top" wrapText="1"/>
    </xf>
    <xf numFmtId="0" fontId="59" fillId="0" borderId="7" xfId="0" applyFont="1" applyBorder="1" applyAlignment="1">
      <alignment vertical="top" wrapText="1"/>
    </xf>
    <xf numFmtId="0" fontId="41" fillId="0" borderId="0" xfId="0" applyFont="1" applyAlignment="1">
      <alignment vertical="center" wrapText="1"/>
    </xf>
    <xf numFmtId="0" fontId="41" fillId="0" borderId="0" xfId="0" applyFont="1" applyAlignment="1">
      <alignment wrapText="1"/>
    </xf>
    <xf numFmtId="14" fontId="41" fillId="0" borderId="0" xfId="0" applyNumberFormat="1" applyFont="1" applyAlignment="1">
      <alignment horizontal="left" vertical="center" wrapText="1"/>
    </xf>
    <xf numFmtId="0" fontId="74" fillId="0" borderId="7" xfId="0" applyFont="1" applyBorder="1" applyAlignment="1">
      <alignment vertical="top" wrapText="1"/>
    </xf>
    <xf numFmtId="0" fontId="80" fillId="0" borderId="0" xfId="0" applyFont="1" applyAlignment="1">
      <alignment vertical="top" wrapText="1"/>
    </xf>
    <xf numFmtId="0" fontId="81" fillId="0" borderId="0" xfId="0" applyFont="1" applyAlignment="1">
      <alignment vertical="top" wrapText="1"/>
    </xf>
    <xf numFmtId="0" fontId="81" fillId="0" borderId="7" xfId="0" applyFont="1" applyBorder="1" applyAlignment="1">
      <alignment vertical="top" wrapText="1"/>
    </xf>
    <xf numFmtId="0" fontId="59" fillId="0" borderId="7" xfId="0" applyFont="1" applyBorder="1" applyAlignment="1">
      <alignment horizontal="left" vertical="top" wrapText="1"/>
    </xf>
    <xf numFmtId="0" fontId="0" fillId="12" borderId="0" xfId="0" applyFill="1" applyAlignment="1">
      <alignment vertical="top" wrapText="1"/>
    </xf>
    <xf numFmtId="0" fontId="59" fillId="12" borderId="7" xfId="0" applyFont="1" applyFill="1" applyBorder="1" applyAlignment="1">
      <alignment vertical="top" wrapText="1"/>
    </xf>
    <xf numFmtId="0" fontId="64" fillId="0" borderId="7" xfId="0" applyFont="1" applyBorder="1" applyAlignment="1">
      <alignment vertical="top" wrapText="1"/>
    </xf>
    <xf numFmtId="0" fontId="64" fillId="0" borderId="13" xfId="0" applyFont="1" applyBorder="1" applyAlignment="1">
      <alignment vertical="top" wrapText="1"/>
    </xf>
    <xf numFmtId="0" fontId="64" fillId="0" borderId="3" xfId="0" applyFont="1" applyBorder="1" applyAlignment="1">
      <alignment vertical="top" wrapText="1"/>
    </xf>
    <xf numFmtId="0" fontId="0" fillId="7" borderId="0" xfId="0" applyFill="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3" fillId="0" borderId="0" xfId="0" applyFont="1" applyAlignment="1">
      <alignment horizontal="left" vertical="top" wrapText="1"/>
    </xf>
    <xf numFmtId="0" fontId="64" fillId="0" borderId="7" xfId="0" applyFont="1" applyBorder="1" applyAlignment="1">
      <alignment horizontal="left" vertical="top" wrapText="1"/>
    </xf>
    <xf numFmtId="0" fontId="102" fillId="0" borderId="0" xfId="0" applyFont="1" applyAlignment="1">
      <alignment horizontal="left" vertical="top" wrapText="1"/>
    </xf>
    <xf numFmtId="0" fontId="60" fillId="0" borderId="3" xfId="0" applyFont="1" applyBorder="1" applyAlignment="1">
      <alignment vertical="top" wrapText="1"/>
    </xf>
    <xf numFmtId="0" fontId="60" fillId="0" borderId="3" xfId="0" applyFont="1" applyBorder="1" applyAlignment="1">
      <alignment vertical="top"/>
    </xf>
    <xf numFmtId="205" fontId="60" fillId="0" borderId="1" xfId="1" applyNumberFormat="1" applyFont="1" applyFill="1" applyBorder="1"/>
    <xf numFmtId="205" fontId="60" fillId="0" borderId="1" xfId="1" applyNumberFormat="1" applyFont="1" applyBorder="1"/>
    <xf numFmtId="0" fontId="67" fillId="12" borderId="0" xfId="0" applyFont="1" applyFill="1" applyAlignment="1">
      <alignment horizontal="left" vertical="top"/>
    </xf>
    <xf numFmtId="0" fontId="63" fillId="12" borderId="0" xfId="0" applyFont="1" applyFill="1" applyAlignment="1">
      <alignment horizontal="left" vertical="top"/>
    </xf>
    <xf numFmtId="49" fontId="63" fillId="0" borderId="28" xfId="0" applyNumberFormat="1" applyFont="1" applyBorder="1" applyAlignment="1">
      <alignment vertical="top"/>
    </xf>
    <xf numFmtId="0" fontId="59" fillId="12" borderId="10" xfId="0" applyFont="1" applyFill="1" applyBorder="1" applyAlignment="1">
      <alignment vertical="top" wrapText="1"/>
    </xf>
    <xf numFmtId="0" fontId="59" fillId="12" borderId="0" xfId="0" applyFont="1" applyFill="1" applyAlignment="1">
      <alignment vertical="top" wrapText="1"/>
    </xf>
    <xf numFmtId="0" fontId="0" fillId="9" borderId="0" xfId="0" applyFill="1"/>
    <xf numFmtId="0" fontId="0" fillId="12" borderId="0" xfId="0" applyFill="1"/>
    <xf numFmtId="49" fontId="63" fillId="12" borderId="0" xfId="0" applyNumberFormat="1" applyFont="1" applyFill="1" applyAlignment="1">
      <alignment vertical="top"/>
    </xf>
    <xf numFmtId="0" fontId="63" fillId="6" borderId="29" xfId="0" applyFont="1" applyFill="1" applyBorder="1" applyAlignment="1">
      <alignment vertical="top" wrapText="1"/>
    </xf>
    <xf numFmtId="0" fontId="63" fillId="0" borderId="30" xfId="0" applyFont="1" applyBorder="1" applyAlignment="1">
      <alignment vertical="top" wrapText="1"/>
    </xf>
    <xf numFmtId="0" fontId="63" fillId="6" borderId="30" xfId="0" applyFont="1" applyFill="1" applyBorder="1" applyAlignment="1">
      <alignment vertical="top" wrapText="1"/>
    </xf>
    <xf numFmtId="0" fontId="103" fillId="0" borderId="31" xfId="0" applyFont="1" applyBorder="1" applyAlignment="1">
      <alignment vertical="top" wrapText="1"/>
    </xf>
    <xf numFmtId="15" fontId="103" fillId="0" borderId="31" xfId="0" applyNumberFormat="1" applyFont="1" applyBorder="1" applyAlignment="1">
      <alignment horizontal="left" vertical="top" wrapText="1"/>
    </xf>
    <xf numFmtId="49" fontId="63" fillId="5" borderId="1" xfId="0" applyNumberFormat="1" applyFont="1" applyFill="1" applyBorder="1" applyAlignment="1">
      <alignment horizontal="left" vertical="top"/>
    </xf>
    <xf numFmtId="0" fontId="63" fillId="5" borderId="1" xfId="0" applyFont="1" applyFill="1" applyBorder="1" applyAlignment="1">
      <alignment horizontal="left" vertical="top" wrapText="1"/>
    </xf>
    <xf numFmtId="0" fontId="104" fillId="23" borderId="24" xfId="0" applyFont="1" applyFill="1" applyBorder="1" applyAlignment="1">
      <alignment vertical="top" wrapText="1"/>
    </xf>
    <xf numFmtId="49" fontId="63" fillId="0" borderId="1" xfId="0" applyNumberFormat="1" applyFont="1" applyBorder="1" applyAlignment="1">
      <alignment horizontal="left" vertical="top"/>
    </xf>
    <xf numFmtId="0" fontId="29" fillId="23" borderId="23" xfId="0" applyFont="1" applyFill="1" applyBorder="1" applyAlignment="1">
      <alignment horizontal="left" vertical="center" wrapText="1"/>
    </xf>
    <xf numFmtId="0" fontId="59" fillId="0" borderId="1" xfId="0" applyFont="1" applyBorder="1" applyAlignment="1">
      <alignment horizontal="left" vertical="top" wrapText="1"/>
    </xf>
    <xf numFmtId="0" fontId="60" fillId="0" borderId="14" xfId="0" applyFont="1" applyBorder="1" applyAlignment="1">
      <alignment horizontal="left" vertical="top" wrapText="1"/>
    </xf>
    <xf numFmtId="0" fontId="63" fillId="0" borderId="1" xfId="0" applyFont="1" applyBorder="1" applyAlignment="1">
      <alignment vertical="top"/>
    </xf>
    <xf numFmtId="0" fontId="63" fillId="0" borderId="0" xfId="0" applyFont="1" applyAlignment="1">
      <alignment vertical="top"/>
    </xf>
    <xf numFmtId="49" fontId="63" fillId="0" borderId="0" xfId="0" applyNumberFormat="1" applyFont="1" applyAlignment="1">
      <alignment horizontal="left" vertical="top"/>
    </xf>
    <xf numFmtId="0" fontId="104" fillId="23" borderId="14" xfId="0" applyFont="1" applyFill="1" applyBorder="1" applyAlignment="1">
      <alignment vertical="top" wrapText="1"/>
    </xf>
    <xf numFmtId="0" fontId="29" fillId="23" borderId="1" xfId="0" applyFont="1" applyFill="1" applyBorder="1" applyAlignment="1">
      <alignment horizontal="left" vertical="center" wrapText="1"/>
    </xf>
    <xf numFmtId="0" fontId="59" fillId="0" borderId="10" xfId="0" applyFont="1" applyBorder="1" applyAlignment="1">
      <alignment horizontal="left" vertical="top" wrapText="1"/>
    </xf>
    <xf numFmtId="0" fontId="63" fillId="12" borderId="0" xfId="0" applyFont="1" applyFill="1" applyAlignment="1">
      <alignment vertical="top"/>
    </xf>
    <xf numFmtId="0" fontId="63" fillId="12" borderId="0" xfId="0" applyFont="1" applyFill="1" applyAlignment="1">
      <alignment vertical="top" wrapText="1"/>
    </xf>
    <xf numFmtId="0" fontId="0" fillId="12" borderId="0" xfId="0" applyFill="1" applyAlignment="1">
      <alignment vertical="top"/>
    </xf>
    <xf numFmtId="0" fontId="21" fillId="0" borderId="1" xfId="0" applyFont="1" applyBorder="1" applyAlignment="1">
      <alignment horizontal="left" vertical="center"/>
    </xf>
    <xf numFmtId="0" fontId="31" fillId="23" borderId="1" xfId="0" applyFont="1" applyFill="1" applyBorder="1" applyAlignment="1">
      <alignment horizontal="left" vertical="center" wrapText="1"/>
    </xf>
    <xf numFmtId="0" fontId="31" fillId="0" borderId="1" xfId="0" applyFont="1" applyBorder="1" applyAlignment="1">
      <alignment horizontal="left" vertical="center" wrapText="1"/>
    </xf>
    <xf numFmtId="0" fontId="67" fillId="24" borderId="1" xfId="0" applyFont="1" applyFill="1" applyBorder="1" applyAlignment="1">
      <alignment horizontal="left" vertical="top" wrapText="1"/>
    </xf>
    <xf numFmtId="0" fontId="67" fillId="12" borderId="0" xfId="0" applyFont="1" applyFill="1" applyAlignment="1">
      <alignment horizontal="left" vertical="top" wrapText="1"/>
    </xf>
    <xf numFmtId="0" fontId="73" fillId="12" borderId="0" xfId="0" applyFont="1" applyFill="1" applyAlignment="1">
      <alignment horizontal="left" vertical="top" wrapText="1"/>
    </xf>
    <xf numFmtId="0" fontId="70" fillId="12" borderId="0" xfId="0" applyFont="1" applyFill="1" applyAlignment="1">
      <alignment horizontal="left" vertical="top" wrapText="1"/>
    </xf>
    <xf numFmtId="0" fontId="60" fillId="9" borderId="0" xfId="0" applyFont="1" applyFill="1" applyAlignment="1">
      <alignment horizontal="left" vertical="top"/>
    </xf>
    <xf numFmtId="0" fontId="60" fillId="12" borderId="0" xfId="0" applyFont="1" applyFill="1" applyAlignment="1">
      <alignment horizontal="left" vertical="top"/>
    </xf>
    <xf numFmtId="0" fontId="67" fillId="24" borderId="1" xfId="0" applyFont="1" applyFill="1" applyBorder="1" applyAlignment="1">
      <alignment horizontal="left" vertical="top"/>
    </xf>
    <xf numFmtId="0" fontId="73" fillId="24" borderId="1" xfId="0" applyFont="1" applyFill="1" applyBorder="1" applyAlignment="1">
      <alignment horizontal="left" vertical="top" wrapText="1"/>
    </xf>
    <xf numFmtId="0" fontId="70" fillId="24" borderId="1" xfId="0" applyFont="1" applyFill="1" applyBorder="1" applyAlignment="1">
      <alignment horizontal="left" vertical="top" wrapText="1"/>
    </xf>
    <xf numFmtId="0" fontId="67" fillId="0" borderId="1" xfId="0" applyFont="1" applyBorder="1" applyAlignment="1">
      <alignment horizontal="left" vertical="top"/>
    </xf>
    <xf numFmtId="0" fontId="67" fillId="0" borderId="1" xfId="0" applyFont="1" applyBorder="1" applyAlignment="1">
      <alignment horizontal="left" vertical="top" wrapText="1"/>
    </xf>
    <xf numFmtId="0" fontId="73" fillId="0" borderId="1" xfId="0" applyFont="1" applyBorder="1" applyAlignment="1">
      <alignment horizontal="left" vertical="top" wrapText="1"/>
    </xf>
    <xf numFmtId="0" fontId="70" fillId="0" borderId="1" xfId="0" applyFont="1" applyBorder="1" applyAlignment="1">
      <alignment horizontal="left" vertical="top" wrapText="1"/>
    </xf>
    <xf numFmtId="0" fontId="67" fillId="0" borderId="14" xfId="0" applyFont="1" applyBorder="1" applyAlignment="1">
      <alignment horizontal="left" vertical="top" wrapText="1"/>
    </xf>
    <xf numFmtId="0" fontId="67" fillId="0" borderId="0" xfId="0" applyFont="1" applyAlignment="1">
      <alignment horizontal="left" vertical="top"/>
    </xf>
    <xf numFmtId="0" fontId="60" fillId="0" borderId="0" xfId="0" applyFont="1" applyAlignment="1">
      <alignment horizontal="left" vertical="top" wrapText="1"/>
    </xf>
    <xf numFmtId="0" fontId="73" fillId="0" borderId="0" xfId="0" applyFont="1" applyAlignment="1">
      <alignment horizontal="left" vertical="top" wrapText="1"/>
    </xf>
    <xf numFmtId="0" fontId="70" fillId="0" borderId="0" xfId="0" applyFont="1" applyAlignment="1">
      <alignment horizontal="left" vertical="top" wrapText="1"/>
    </xf>
    <xf numFmtId="0" fontId="105" fillId="0" borderId="28" xfId="0" applyFont="1" applyBorder="1"/>
    <xf numFmtId="0" fontId="67" fillId="0" borderId="28" xfId="0" applyFont="1" applyBorder="1" applyAlignment="1">
      <alignment horizontal="left" vertical="top"/>
    </xf>
    <xf numFmtId="0" fontId="106" fillId="0" borderId="28" xfId="0" applyFont="1" applyBorder="1" applyAlignment="1">
      <alignment wrapText="1"/>
    </xf>
    <xf numFmtId="0" fontId="73" fillId="0" borderId="28" xfId="0" applyFont="1" applyBorder="1" applyAlignment="1">
      <alignment horizontal="left" vertical="top" wrapText="1"/>
    </xf>
    <xf numFmtId="0" fontId="70" fillId="0" borderId="28" xfId="0" applyFont="1" applyBorder="1" applyAlignment="1">
      <alignment horizontal="left" vertical="top" wrapText="1"/>
    </xf>
    <xf numFmtId="0" fontId="67" fillId="0" borderId="28" xfId="0" applyFont="1" applyBorder="1" applyAlignment="1">
      <alignment horizontal="left" vertical="top" wrapText="1"/>
    </xf>
    <xf numFmtId="0" fontId="60" fillId="0" borderId="28" xfId="0" applyFont="1" applyBorder="1" applyAlignment="1">
      <alignment horizontal="left" vertical="top" wrapText="1"/>
    </xf>
    <xf numFmtId="0" fontId="67" fillId="0" borderId="32" xfId="0" applyFont="1" applyBorder="1" applyAlignment="1">
      <alignment horizontal="left" vertical="top"/>
    </xf>
    <xf numFmtId="0" fontId="60" fillId="0" borderId="32" xfId="0" applyFont="1" applyBorder="1" applyAlignment="1">
      <alignment horizontal="left" vertical="top" wrapText="1"/>
    </xf>
    <xf numFmtId="0" fontId="73" fillId="0" borderId="32" xfId="0" applyFont="1" applyBorder="1" applyAlignment="1">
      <alignment horizontal="left" vertical="top" wrapText="1"/>
    </xf>
    <xf numFmtId="0" fontId="70" fillId="0" borderId="32" xfId="0" applyFont="1" applyBorder="1" applyAlignment="1">
      <alignment horizontal="left" vertical="top" wrapText="1"/>
    </xf>
    <xf numFmtId="0" fontId="67" fillId="0" borderId="33" xfId="0" applyFont="1" applyBorder="1" applyAlignment="1">
      <alignment horizontal="left" vertical="top"/>
    </xf>
    <xf numFmtId="0" fontId="60" fillId="0" borderId="33" xfId="0" applyFont="1" applyBorder="1" applyAlignment="1">
      <alignment horizontal="left" vertical="top" wrapText="1"/>
    </xf>
    <xf numFmtId="0" fontId="73" fillId="0" borderId="33" xfId="0" applyFont="1" applyBorder="1" applyAlignment="1">
      <alignment horizontal="left" vertical="top" wrapText="1"/>
    </xf>
    <xf numFmtId="0" fontId="70" fillId="0" borderId="33" xfId="0" applyFont="1" applyBorder="1" applyAlignment="1">
      <alignment horizontal="left" vertical="top" wrapText="1"/>
    </xf>
    <xf numFmtId="0" fontId="105" fillId="0" borderId="34" xfId="0" applyFont="1" applyBorder="1"/>
    <xf numFmtId="0" fontId="67" fillId="0" borderId="34" xfId="0" applyFont="1" applyBorder="1" applyAlignment="1">
      <alignment horizontal="left" vertical="top"/>
    </xf>
    <xf numFmtId="0" fontId="67" fillId="0" borderId="34" xfId="0" applyFont="1" applyBorder="1" applyAlignment="1">
      <alignment horizontal="left" vertical="top" wrapText="1"/>
    </xf>
    <xf numFmtId="0" fontId="73" fillId="0" borderId="34" xfId="0" applyFont="1" applyBorder="1" applyAlignment="1">
      <alignment horizontal="left" vertical="top" wrapText="1"/>
    </xf>
    <xf numFmtId="0" fontId="70" fillId="0" borderId="34" xfId="0" applyFont="1" applyBorder="1" applyAlignment="1">
      <alignment horizontal="left" vertical="top" wrapText="1"/>
    </xf>
    <xf numFmtId="0" fontId="107" fillId="0" borderId="34" xfId="0" applyFont="1" applyBorder="1" applyAlignment="1">
      <alignment vertical="top"/>
    </xf>
    <xf numFmtId="0" fontId="67" fillId="0" borderId="35" xfId="0" applyFont="1" applyBorder="1" applyAlignment="1">
      <alignment horizontal="left" vertical="top"/>
    </xf>
    <xf numFmtId="0" fontId="60" fillId="0" borderId="35" xfId="0" applyFont="1" applyBorder="1" applyAlignment="1">
      <alignment horizontal="left" vertical="top" wrapText="1"/>
    </xf>
    <xf numFmtId="0" fontId="73" fillId="0" borderId="35" xfId="0" applyFont="1" applyBorder="1" applyAlignment="1">
      <alignment horizontal="left" vertical="top" wrapText="1"/>
    </xf>
    <xf numFmtId="0" fontId="70" fillId="0" borderId="35" xfId="0" applyFont="1" applyBorder="1" applyAlignment="1">
      <alignment horizontal="left" vertical="top" wrapText="1"/>
    </xf>
    <xf numFmtId="0" fontId="107" fillId="0" borderId="28" xfId="0" applyFont="1" applyBorder="1"/>
    <xf numFmtId="0" fontId="108" fillId="24" borderId="1" xfId="0" applyFont="1" applyFill="1" applyBorder="1" applyAlignment="1">
      <alignment horizontal="left" vertical="top" wrapText="1"/>
    </xf>
    <xf numFmtId="0" fontId="60" fillId="0" borderId="0" xfId="0" applyFont="1" applyAlignment="1">
      <alignment horizontal="left" vertical="top"/>
    </xf>
    <xf numFmtId="0" fontId="60" fillId="0" borderId="28" xfId="0" applyFont="1" applyBorder="1" applyAlignment="1">
      <alignment horizontal="left" vertical="top"/>
    </xf>
    <xf numFmtId="0" fontId="109" fillId="0" borderId="14" xfId="0" applyFont="1" applyBorder="1" applyAlignment="1">
      <alignment horizontal="left" vertical="top" wrapText="1"/>
    </xf>
    <xf numFmtId="0" fontId="67" fillId="12" borderId="28" xfId="0" applyFont="1" applyFill="1" applyBorder="1" applyAlignment="1">
      <alignment horizontal="left" vertical="top"/>
    </xf>
    <xf numFmtId="0" fontId="67" fillId="12" borderId="28" xfId="0" applyFont="1" applyFill="1" applyBorder="1" applyAlignment="1">
      <alignment horizontal="left" vertical="top" wrapText="1"/>
    </xf>
    <xf numFmtId="0" fontId="60" fillId="12" borderId="28" xfId="0" applyFont="1" applyFill="1" applyBorder="1" applyAlignment="1">
      <alignment horizontal="left" vertical="top"/>
    </xf>
    <xf numFmtId="0" fontId="105" fillId="0" borderId="0" xfId="0" applyFont="1"/>
    <xf numFmtId="0" fontId="60" fillId="0" borderId="36" xfId="0" applyFont="1" applyBorder="1" applyAlignment="1">
      <alignment horizontal="left" vertical="top"/>
    </xf>
    <xf numFmtId="0" fontId="60" fillId="0" borderId="37" xfId="0" applyFont="1" applyBorder="1" applyAlignment="1">
      <alignment horizontal="left" vertical="top"/>
    </xf>
    <xf numFmtId="0" fontId="60" fillId="0" borderId="34" xfId="0" applyFont="1" applyBorder="1" applyAlignment="1">
      <alignment horizontal="left" vertical="top"/>
    </xf>
    <xf numFmtId="0" fontId="67" fillId="0" borderId="37" xfId="0" applyFont="1" applyBorder="1" applyAlignment="1">
      <alignment horizontal="left" vertical="top"/>
    </xf>
    <xf numFmtId="0" fontId="106" fillId="0" borderId="28" xfId="0" applyFont="1" applyBorder="1"/>
    <xf numFmtId="0" fontId="67" fillId="0" borderId="11" xfId="0" applyFont="1" applyBorder="1" applyAlignment="1">
      <alignment horizontal="left" vertical="top"/>
    </xf>
    <xf numFmtId="0" fontId="60" fillId="0" borderId="11" xfId="0" applyFont="1" applyBorder="1" applyAlignment="1">
      <alignment horizontal="left" vertical="top" wrapText="1"/>
    </xf>
    <xf numFmtId="0" fontId="73" fillId="0" borderId="11" xfId="0" applyFont="1" applyBorder="1" applyAlignment="1">
      <alignment horizontal="left" vertical="top" wrapText="1"/>
    </xf>
    <xf numFmtId="0" fontId="60" fillId="0" borderId="12" xfId="0" applyFont="1" applyBorder="1" applyAlignment="1">
      <alignment horizontal="left" vertical="top"/>
    </xf>
    <xf numFmtId="0" fontId="60" fillId="0" borderId="12" xfId="0" applyFont="1" applyBorder="1" applyAlignment="1">
      <alignment horizontal="left" vertical="top" wrapText="1"/>
    </xf>
    <xf numFmtId="0" fontId="73" fillId="0" borderId="12" xfId="0" applyFont="1" applyBorder="1" applyAlignment="1">
      <alignment horizontal="left" vertical="top"/>
    </xf>
    <xf numFmtId="0" fontId="60" fillId="0" borderId="15" xfId="0" applyFont="1" applyBorder="1" applyAlignment="1">
      <alignment horizontal="left" vertical="top"/>
    </xf>
    <xf numFmtId="0" fontId="60" fillId="0" borderId="15" xfId="0" applyFont="1" applyBorder="1" applyAlignment="1">
      <alignment horizontal="left" vertical="top" wrapText="1"/>
    </xf>
    <xf numFmtId="0" fontId="73" fillId="0" borderId="15" xfId="0" applyFont="1" applyBorder="1" applyAlignment="1">
      <alignment horizontal="left" vertical="top"/>
    </xf>
    <xf numFmtId="0" fontId="73" fillId="0" borderId="0" xfId="0" applyFont="1" applyAlignment="1">
      <alignment horizontal="left" vertical="top"/>
    </xf>
    <xf numFmtId="0" fontId="106" fillId="0" borderId="28" xfId="0" applyFont="1" applyBorder="1" applyAlignment="1">
      <alignment vertical="top"/>
    </xf>
    <xf numFmtId="0" fontId="60" fillId="0" borderId="32" xfId="0" applyFont="1" applyBorder="1" applyAlignment="1">
      <alignment horizontal="left" vertical="top"/>
    </xf>
    <xf numFmtId="0" fontId="60" fillId="0" borderId="35" xfId="0" applyFont="1" applyBorder="1" applyAlignment="1">
      <alignment horizontal="left" vertical="top"/>
    </xf>
    <xf numFmtId="0" fontId="106" fillId="0" borderId="34" xfId="0" applyFont="1" applyBorder="1"/>
    <xf numFmtId="0" fontId="67" fillId="0" borderId="38" xfId="0" applyFont="1" applyBorder="1" applyAlignment="1">
      <alignment horizontal="left" vertical="top"/>
    </xf>
    <xf numFmtId="2" fontId="67" fillId="24" borderId="1" xfId="0" applyNumberFormat="1" applyFont="1" applyFill="1" applyBorder="1" applyAlignment="1">
      <alignment horizontal="left" vertical="top"/>
    </xf>
    <xf numFmtId="0" fontId="67" fillId="24" borderId="14" xfId="0" applyFont="1" applyFill="1" applyBorder="1" applyAlignment="1">
      <alignment horizontal="left" vertical="top"/>
    </xf>
    <xf numFmtId="0" fontId="67" fillId="24" borderId="28" xfId="0" applyFont="1" applyFill="1" applyBorder="1" applyAlignment="1">
      <alignment horizontal="left" vertical="top"/>
    </xf>
    <xf numFmtId="0" fontId="67" fillId="24" borderId="10" xfId="0" applyFont="1" applyFill="1" applyBorder="1" applyAlignment="1">
      <alignment horizontal="left" vertical="top" wrapText="1"/>
    </xf>
    <xf numFmtId="0" fontId="67" fillId="0" borderId="3" xfId="0" applyFont="1" applyBorder="1" applyAlignment="1">
      <alignment horizontal="left" vertical="top"/>
    </xf>
    <xf numFmtId="0" fontId="67" fillId="0" borderId="0" xfId="0" applyFont="1" applyAlignment="1">
      <alignment horizontal="left" vertical="top" wrapText="1"/>
    </xf>
    <xf numFmtId="0" fontId="67" fillId="0" borderId="2" xfId="0" applyFont="1" applyBorder="1" applyAlignment="1">
      <alignment horizontal="left" vertical="top"/>
    </xf>
    <xf numFmtId="0" fontId="60" fillId="0" borderId="4" xfId="0" applyFont="1" applyBorder="1" applyAlignment="1">
      <alignment horizontal="left" vertical="top" wrapText="1"/>
    </xf>
    <xf numFmtId="0" fontId="73" fillId="0" borderId="2" xfId="0" applyFont="1" applyBorder="1" applyAlignment="1">
      <alignment horizontal="left" vertical="top" wrapText="1"/>
    </xf>
    <xf numFmtId="0" fontId="70" fillId="0" borderId="2" xfId="0" applyFont="1" applyBorder="1" applyAlignment="1">
      <alignment horizontal="left" vertical="top" wrapText="1"/>
    </xf>
    <xf numFmtId="0" fontId="110" fillId="0" borderId="14" xfId="0" applyFont="1" applyBorder="1" applyAlignment="1">
      <alignment horizontal="left" vertical="top" wrapText="1"/>
    </xf>
    <xf numFmtId="0" fontId="67" fillId="0" borderId="14" xfId="0" applyFont="1" applyBorder="1" applyAlignment="1">
      <alignment horizontal="left" vertical="top"/>
    </xf>
    <xf numFmtId="0" fontId="67" fillId="0" borderId="10" xfId="0" applyFont="1" applyBorder="1" applyAlignment="1">
      <alignment horizontal="left" vertical="top" wrapText="1"/>
    </xf>
    <xf numFmtId="0" fontId="73" fillId="0" borderId="14" xfId="0" applyFont="1" applyBorder="1" applyAlignment="1">
      <alignment horizontal="left" vertical="top" wrapText="1"/>
    </xf>
    <xf numFmtId="0" fontId="111" fillId="0" borderId="28" xfId="0" applyFont="1" applyBorder="1" applyAlignment="1">
      <alignment horizontal="left" vertical="top"/>
    </xf>
    <xf numFmtId="0" fontId="111" fillId="0" borderId="28" xfId="0" applyFont="1" applyBorder="1" applyAlignment="1">
      <alignment horizontal="left" vertical="top" wrapText="1"/>
    </xf>
    <xf numFmtId="0" fontId="108" fillId="0" borderId="1" xfId="0" applyFont="1" applyBorder="1" applyAlignment="1">
      <alignment horizontal="left" vertical="top" wrapText="1"/>
    </xf>
    <xf numFmtId="0" fontId="63" fillId="9" borderId="0" xfId="0" applyFont="1" applyFill="1" applyAlignment="1">
      <alignment horizontal="left" vertical="top"/>
    </xf>
    <xf numFmtId="0" fontId="63" fillId="0" borderId="28" xfId="0" applyFont="1" applyBorder="1" applyAlignment="1">
      <alignment horizontal="left" vertical="top"/>
    </xf>
    <xf numFmtId="0" fontId="63" fillId="0" borderId="28" xfId="0" applyFont="1" applyBorder="1" applyAlignment="1">
      <alignment horizontal="left" vertical="top" wrapText="1"/>
    </xf>
    <xf numFmtId="0" fontId="70" fillId="0" borderId="1" xfId="0" applyFont="1" applyBorder="1" applyAlignment="1">
      <alignment horizontal="left" vertical="top"/>
    </xf>
    <xf numFmtId="0" fontId="67" fillId="24" borderId="28" xfId="0" applyFont="1" applyFill="1" applyBorder="1" applyAlignment="1">
      <alignment horizontal="left" vertical="top" wrapText="1"/>
    </xf>
    <xf numFmtId="0" fontId="60" fillId="0" borderId="1" xfId="0" applyFont="1" applyBorder="1" applyAlignment="1">
      <alignment horizontal="left" vertical="top"/>
    </xf>
    <xf numFmtId="0" fontId="73" fillId="0" borderId="4" xfId="0" applyFont="1" applyBorder="1" applyAlignment="1">
      <alignment horizontal="left" vertical="top" wrapText="1"/>
    </xf>
    <xf numFmtId="0" fontId="107" fillId="0" borderId="28" xfId="0" applyFont="1" applyBorder="1" applyAlignment="1">
      <alignment wrapText="1"/>
    </xf>
    <xf numFmtId="0" fontId="108" fillId="0" borderId="28" xfId="0" applyFont="1" applyBorder="1" applyAlignment="1">
      <alignment horizontal="left" vertical="top" wrapText="1"/>
    </xf>
    <xf numFmtId="0" fontId="67" fillId="0" borderId="39" xfId="0" applyFont="1" applyBorder="1" applyAlignment="1">
      <alignment horizontal="left" vertical="top"/>
    </xf>
    <xf numFmtId="0" fontId="60" fillId="0" borderId="40" xfId="0" applyFont="1" applyBorder="1" applyAlignment="1">
      <alignment horizontal="left" vertical="top" wrapText="1"/>
    </xf>
    <xf numFmtId="0" fontId="73" fillId="0" borderId="39" xfId="0" applyFont="1" applyBorder="1" applyAlignment="1">
      <alignment horizontal="left" vertical="top" wrapText="1"/>
    </xf>
    <xf numFmtId="0" fontId="70" fillId="0" borderId="39" xfId="0" applyFont="1" applyBorder="1" applyAlignment="1">
      <alignment horizontal="left" vertical="top" wrapText="1"/>
    </xf>
    <xf numFmtId="0" fontId="60" fillId="12" borderId="0" xfId="0" applyFont="1" applyFill="1" applyAlignment="1">
      <alignment horizontal="left" vertical="top" wrapText="1"/>
    </xf>
    <xf numFmtId="0" fontId="61" fillId="12" borderId="0" xfId="0" applyFont="1" applyFill="1" applyAlignment="1">
      <alignment horizontal="left" vertical="top" wrapText="1"/>
    </xf>
    <xf numFmtId="0" fontId="67" fillId="24" borderId="2" xfId="0" applyFont="1" applyFill="1" applyBorder="1" applyAlignment="1">
      <alignment horizontal="left" vertical="top"/>
    </xf>
    <xf numFmtId="0" fontId="67" fillId="24" borderId="2" xfId="0" applyFont="1" applyFill="1" applyBorder="1" applyAlignment="1">
      <alignment horizontal="left" vertical="top" wrapText="1"/>
    </xf>
    <xf numFmtId="0" fontId="73" fillId="24" borderId="2" xfId="0" applyFont="1" applyFill="1" applyBorder="1" applyAlignment="1">
      <alignment horizontal="left" vertical="top" wrapText="1"/>
    </xf>
    <xf numFmtId="0" fontId="108" fillId="24" borderId="2" xfId="0" applyFont="1" applyFill="1" applyBorder="1" applyAlignment="1">
      <alignment horizontal="left" vertical="top" wrapText="1"/>
    </xf>
    <xf numFmtId="0" fontId="67" fillId="0" borderId="41" xfId="0" applyFont="1" applyBorder="1" applyAlignment="1">
      <alignment horizontal="left" vertical="top"/>
    </xf>
    <xf numFmtId="0" fontId="67" fillId="0" borderId="41" xfId="0" applyFont="1" applyBorder="1" applyAlignment="1">
      <alignment horizontal="left" vertical="top" wrapText="1"/>
    </xf>
    <xf numFmtId="0" fontId="73" fillId="0" borderId="41" xfId="0" applyFont="1" applyBorder="1" applyAlignment="1">
      <alignment horizontal="left" vertical="top" wrapText="1"/>
    </xf>
    <xf numFmtId="0" fontId="108" fillId="0" borderId="41" xfId="0" applyFont="1" applyBorder="1" applyAlignment="1">
      <alignment horizontal="left" vertical="top" wrapText="1"/>
    </xf>
    <xf numFmtId="0" fontId="108" fillId="0" borderId="0" xfId="0" applyFont="1" applyAlignment="1">
      <alignment horizontal="left" vertical="top" wrapText="1"/>
    </xf>
    <xf numFmtId="0" fontId="67" fillId="0" borderId="39" xfId="0" applyFont="1" applyBorder="1" applyAlignment="1">
      <alignment horizontal="left" vertical="top" wrapText="1"/>
    </xf>
    <xf numFmtId="0" fontId="67" fillId="0" borderId="8" xfId="0" applyFont="1" applyBorder="1" applyAlignment="1">
      <alignment horizontal="left" vertical="top" wrapText="1"/>
    </xf>
    <xf numFmtId="0" fontId="73" fillId="0" borderId="3" xfId="0" applyFont="1" applyBorder="1" applyAlignment="1">
      <alignment horizontal="left" vertical="top" wrapText="1"/>
    </xf>
    <xf numFmtId="0" fontId="70" fillId="0" borderId="3" xfId="0" applyFont="1" applyBorder="1" applyAlignment="1">
      <alignment horizontal="left" vertical="top" wrapText="1"/>
    </xf>
    <xf numFmtId="0" fontId="67" fillId="0" borderId="2" xfId="0" applyFont="1" applyBorder="1" applyAlignment="1">
      <alignment horizontal="left" vertical="top" wrapText="1"/>
    </xf>
    <xf numFmtId="0" fontId="67" fillId="0" borderId="42" xfId="0" applyFont="1" applyBorder="1" applyAlignment="1">
      <alignment horizontal="left" vertical="top"/>
    </xf>
    <xf numFmtId="0" fontId="60" fillId="0" borderId="34" xfId="0" applyFont="1" applyBorder="1" applyAlignment="1">
      <alignment horizontal="left" vertical="top" wrapText="1"/>
    </xf>
    <xf numFmtId="0" fontId="70" fillId="0" borderId="43" xfId="0" applyFont="1" applyBorder="1" applyAlignment="1">
      <alignment horizontal="left" vertical="top" wrapText="1"/>
    </xf>
    <xf numFmtId="0" fontId="67" fillId="0" borderId="44" xfId="0" applyFont="1" applyBorder="1" applyAlignment="1">
      <alignment horizontal="left" vertical="top"/>
    </xf>
    <xf numFmtId="0" fontId="67" fillId="0" borderId="45" xfId="0" applyFont="1" applyBorder="1" applyAlignment="1">
      <alignment horizontal="left" vertical="top"/>
    </xf>
    <xf numFmtId="0" fontId="60" fillId="0" borderId="45" xfId="0" applyFont="1" applyBorder="1" applyAlignment="1">
      <alignment horizontal="left" vertical="top" wrapText="1"/>
    </xf>
    <xf numFmtId="0" fontId="73" fillId="0" borderId="45" xfId="0" applyFont="1" applyBorder="1" applyAlignment="1">
      <alignment horizontal="left" vertical="top" wrapText="1"/>
    </xf>
    <xf numFmtId="0" fontId="70" fillId="0" borderId="46" xfId="0" applyFont="1" applyBorder="1" applyAlignment="1">
      <alignment horizontal="left" vertical="top" wrapText="1"/>
    </xf>
    <xf numFmtId="0" fontId="21" fillId="0" borderId="14" xfId="0" applyFont="1" applyBorder="1" applyAlignment="1">
      <alignment horizontal="left" vertical="top" wrapText="1"/>
    </xf>
    <xf numFmtId="0" fontId="67" fillId="0" borderId="3" xfId="0" applyFont="1" applyBorder="1" applyAlignment="1">
      <alignment horizontal="left" vertical="top" wrapText="1"/>
    </xf>
    <xf numFmtId="0" fontId="67" fillId="0" borderId="47" xfId="0" applyFont="1" applyBorder="1" applyAlignment="1">
      <alignment horizontal="left" vertical="top"/>
    </xf>
    <xf numFmtId="0" fontId="73" fillId="0" borderId="48" xfId="0" applyFont="1" applyBorder="1" applyAlignment="1">
      <alignment horizontal="left" vertical="top" wrapText="1"/>
    </xf>
    <xf numFmtId="0" fontId="70" fillId="0" borderId="9" xfId="0" applyFont="1" applyBorder="1" applyAlignment="1">
      <alignment horizontal="left" vertical="top" wrapText="1"/>
    </xf>
    <xf numFmtId="188" fontId="67" fillId="24" borderId="1" xfId="0" applyNumberFormat="1" applyFont="1" applyFill="1" applyBorder="1" applyAlignment="1">
      <alignment horizontal="left" vertical="top"/>
    </xf>
    <xf numFmtId="0" fontId="67" fillId="0" borderId="10" xfId="0" applyFont="1" applyBorder="1" applyAlignment="1">
      <alignment horizontal="left" vertical="top"/>
    </xf>
    <xf numFmtId="0" fontId="107" fillId="0" borderId="28" xfId="0" applyFont="1" applyBorder="1" applyAlignment="1">
      <alignment vertical="top"/>
    </xf>
    <xf numFmtId="49" fontId="101" fillId="0" borderId="49" xfId="0" applyNumberFormat="1" applyFont="1" applyBorder="1" applyAlignment="1">
      <alignment horizontal="left" vertical="center" wrapText="1"/>
    </xf>
    <xf numFmtId="2" fontId="59" fillId="0" borderId="0" xfId="0" applyNumberFormat="1" applyFont="1" applyBorder="1" applyAlignment="1">
      <alignment vertical="top" wrapText="1"/>
    </xf>
    <xf numFmtId="0" fontId="59" fillId="0" borderId="3" xfId="16" applyFont="1" applyBorder="1" applyAlignment="1">
      <alignment vertical="top" wrapText="1"/>
    </xf>
    <xf numFmtId="0" fontId="59" fillId="0" borderId="3" xfId="16" applyFont="1" applyBorder="1" applyAlignment="1">
      <alignment vertical="top"/>
    </xf>
    <xf numFmtId="0" fontId="59" fillId="0" borderId="1" xfId="16" applyFont="1" applyBorder="1" applyAlignment="1">
      <alignment vertical="top" wrapText="1"/>
    </xf>
    <xf numFmtId="0" fontId="17" fillId="0" borderId="13" xfId="0" applyFont="1" applyBorder="1" applyAlignment="1">
      <alignment vertical="top" wrapText="1"/>
    </xf>
    <xf numFmtId="0" fontId="59" fillId="0" borderId="3" xfId="0" quotePrefix="1" applyFont="1" applyBorder="1" applyAlignment="1">
      <alignment vertical="top" wrapText="1"/>
    </xf>
    <xf numFmtId="0" fontId="59" fillId="0" borderId="7" xfId="0" applyFont="1" applyFill="1" applyBorder="1" applyAlignment="1">
      <alignment vertical="top" wrapText="1"/>
    </xf>
    <xf numFmtId="0" fontId="67" fillId="0" borderId="1" xfId="5" applyFont="1" applyBorder="1" applyAlignment="1">
      <alignment horizontal="left" vertical="top"/>
    </xf>
    <xf numFmtId="0" fontId="112" fillId="0" borderId="14" xfId="5" applyFont="1" applyBorder="1" applyAlignment="1">
      <alignment horizontal="left" vertical="top" wrapText="1"/>
    </xf>
    <xf numFmtId="0" fontId="73" fillId="0" borderId="1" xfId="5" applyFont="1" applyBorder="1" applyAlignment="1">
      <alignment horizontal="left" vertical="top" wrapText="1"/>
    </xf>
    <xf numFmtId="0" fontId="67" fillId="0" borderId="1" xfId="5" applyFont="1" applyBorder="1" applyAlignment="1">
      <alignment horizontal="left" vertical="top" wrapText="1"/>
    </xf>
    <xf numFmtId="0" fontId="60" fillId="0" borderId="14" xfId="5" applyFont="1" applyBorder="1" applyAlignment="1">
      <alignment horizontal="left" vertical="top" wrapText="1"/>
    </xf>
    <xf numFmtId="0" fontId="60" fillId="0" borderId="14" xfId="6" applyFont="1" applyBorder="1" applyAlignment="1">
      <alignment horizontal="left" vertical="top" wrapText="1"/>
    </xf>
    <xf numFmtId="0" fontId="73" fillId="0" borderId="1" xfId="6" applyFont="1" applyBorder="1" applyAlignment="1">
      <alignment horizontal="center" vertical="top" wrapText="1"/>
    </xf>
    <xf numFmtId="0" fontId="73" fillId="0" borderId="1" xfId="6" applyFont="1" applyBorder="1" applyAlignment="1">
      <alignment horizontal="left" vertical="top" wrapText="1"/>
    </xf>
    <xf numFmtId="0" fontId="63" fillId="0" borderId="1" xfId="5" applyFont="1" applyBorder="1" applyAlignment="1">
      <alignment horizontal="left" vertical="top" wrapText="1"/>
    </xf>
    <xf numFmtId="0" fontId="67" fillId="25" borderId="1" xfId="5" applyFont="1" applyFill="1" applyBorder="1" applyAlignment="1">
      <alignment horizontal="left" vertical="top"/>
    </xf>
    <xf numFmtId="0" fontId="60" fillId="25" borderId="14" xfId="5" applyFont="1" applyFill="1" applyBorder="1" applyAlignment="1">
      <alignment horizontal="left" vertical="top" wrapText="1"/>
    </xf>
    <xf numFmtId="0" fontId="73" fillId="25" borderId="1" xfId="5" applyFont="1" applyFill="1" applyBorder="1" applyAlignment="1">
      <alignment horizontal="left" vertical="top" wrapText="1"/>
    </xf>
    <xf numFmtId="0" fontId="70" fillId="25" borderId="1" xfId="5" applyFont="1" applyFill="1" applyBorder="1" applyAlignment="1">
      <alignment horizontal="left" vertical="top" wrapText="1"/>
    </xf>
    <xf numFmtId="0" fontId="67" fillId="26" borderId="1" xfId="0" applyFont="1" applyFill="1" applyBorder="1" applyAlignment="1">
      <alignment horizontal="left" vertical="top"/>
    </xf>
    <xf numFmtId="0" fontId="113" fillId="26" borderId="14" xfId="0" applyFont="1" applyFill="1" applyBorder="1" applyAlignment="1">
      <alignment horizontal="left" vertical="top" wrapText="1"/>
    </xf>
    <xf numFmtId="0" fontId="73" fillId="26" borderId="1" xfId="0" applyFont="1" applyFill="1" applyBorder="1" applyAlignment="1">
      <alignment horizontal="left" vertical="top" wrapText="1"/>
    </xf>
    <xf numFmtId="0" fontId="70" fillId="26" borderId="1" xfId="0" applyFont="1" applyFill="1" applyBorder="1" applyAlignment="1">
      <alignment horizontal="left" vertical="top" wrapText="1"/>
    </xf>
    <xf numFmtId="0" fontId="73" fillId="0" borderId="14" xfId="5" applyFont="1" applyBorder="1" applyAlignment="1">
      <alignment horizontal="left" vertical="top" wrapText="1"/>
    </xf>
    <xf numFmtId="0" fontId="60" fillId="26" borderId="14" xfId="0" applyFont="1" applyFill="1" applyBorder="1" applyAlignment="1">
      <alignment horizontal="left" vertical="top" wrapText="1"/>
    </xf>
    <xf numFmtId="0" fontId="112" fillId="25" borderId="14" xfId="5" applyFont="1" applyFill="1" applyBorder="1" applyAlignment="1">
      <alignment horizontal="left" vertical="top" wrapText="1"/>
    </xf>
    <xf numFmtId="0" fontId="108" fillId="25" borderId="1" xfId="5" applyFont="1" applyFill="1" applyBorder="1" applyAlignment="1">
      <alignment horizontal="left" vertical="top" wrapText="1"/>
    </xf>
    <xf numFmtId="0" fontId="10" fillId="0" borderId="0" xfId="7" applyFont="1" applyAlignment="1">
      <alignment horizontal="left" vertical="top" wrapText="1"/>
    </xf>
    <xf numFmtId="0" fontId="10" fillId="27" borderId="0" xfId="7" applyFont="1" applyFill="1" applyAlignment="1">
      <alignment horizontal="left" vertical="top" wrapText="1"/>
    </xf>
    <xf numFmtId="0" fontId="8" fillId="0" borderId="14" xfId="2" applyBorder="1" applyAlignment="1" applyProtection="1">
      <alignment horizontal="left" vertical="top" wrapText="1"/>
    </xf>
    <xf numFmtId="0" fontId="10" fillId="0" borderId="50" xfId="8" applyBorder="1" applyAlignment="1">
      <alignment wrapText="1"/>
    </xf>
    <xf numFmtId="0" fontId="44" fillId="12" borderId="50" xfId="8" applyFont="1" applyFill="1" applyBorder="1" applyAlignment="1">
      <alignment horizontal="center" wrapText="1"/>
    </xf>
    <xf numFmtId="0" fontId="10" fillId="0" borderId="50" xfId="8" applyBorder="1" applyAlignment="1">
      <alignment horizontal="center" wrapText="1"/>
    </xf>
    <xf numFmtId="0" fontId="10" fillId="0" borderId="50" xfId="8" applyFill="1" applyBorder="1" applyAlignment="1">
      <alignment horizontal="center" wrapText="1"/>
    </xf>
    <xf numFmtId="49" fontId="101" fillId="0" borderId="51" xfId="0" applyNumberFormat="1" applyFont="1" applyBorder="1" applyAlignment="1">
      <alignment horizontal="left" vertical="center" wrapText="1"/>
    </xf>
    <xf numFmtId="0" fontId="56" fillId="0" borderId="0" xfId="0" applyFont="1"/>
    <xf numFmtId="0" fontId="60" fillId="0" borderId="0" xfId="0" applyFont="1" applyFill="1" applyBorder="1" applyAlignment="1">
      <alignment horizontal="center" vertical="center"/>
    </xf>
    <xf numFmtId="0" fontId="59" fillId="0" borderId="0" xfId="0" applyFont="1" applyAlignment="1">
      <alignment horizontal="center" vertical="center"/>
    </xf>
    <xf numFmtId="0" fontId="93" fillId="0" borderId="0" xfId="0" applyFont="1" applyFill="1" applyAlignment="1" applyProtection="1">
      <alignment horizontal="left" vertical="top" wrapText="1"/>
      <protection locked="0"/>
    </xf>
    <xf numFmtId="0" fontId="59" fillId="0" borderId="0" xfId="0" applyFont="1" applyAlignment="1">
      <alignment horizontal="center"/>
    </xf>
    <xf numFmtId="0" fontId="62" fillId="7" borderId="0" xfId="0" applyFont="1" applyFill="1" applyBorder="1" applyAlignment="1">
      <alignment wrapText="1"/>
    </xf>
    <xf numFmtId="0" fontId="59" fillId="7" borderId="0" xfId="0" applyFont="1" applyFill="1" applyAlignment="1">
      <alignment wrapText="1"/>
    </xf>
    <xf numFmtId="0" fontId="62" fillId="7" borderId="0" xfId="0" applyFont="1" applyFill="1" applyBorder="1" applyAlignment="1">
      <alignment vertical="top"/>
    </xf>
    <xf numFmtId="0" fontId="59" fillId="7" borderId="0" xfId="0" applyFont="1" applyFill="1" applyAlignment="1">
      <alignment vertical="top"/>
    </xf>
    <xf numFmtId="0" fontId="62" fillId="0" borderId="0" xfId="0" applyFont="1" applyFill="1" applyAlignment="1">
      <alignment vertical="top"/>
    </xf>
    <xf numFmtId="0" fontId="59" fillId="0" borderId="0" xfId="0" applyFont="1" applyFill="1" applyAlignment="1">
      <alignment vertical="top"/>
    </xf>
    <xf numFmtId="0" fontId="114" fillId="7" borderId="0" xfId="0" applyFont="1" applyFill="1" applyAlignment="1" applyProtection="1">
      <alignment vertical="top" wrapText="1"/>
      <protection locked="0"/>
    </xf>
    <xf numFmtId="0" fontId="115" fillId="7" borderId="0" xfId="0" applyFont="1" applyFill="1" applyAlignment="1" applyProtection="1">
      <alignment vertical="top" wrapText="1"/>
      <protection locked="0"/>
    </xf>
    <xf numFmtId="0" fontId="59" fillId="0" borderId="0" xfId="0" applyFont="1" applyFill="1" applyAlignment="1">
      <alignment horizontal="center" vertical="top"/>
    </xf>
    <xf numFmtId="0" fontId="59" fillId="0" borderId="0" xfId="0" applyFont="1" applyFill="1" applyAlignment="1"/>
    <xf numFmtId="0" fontId="70" fillId="0" borderId="0" xfId="0" applyFont="1" applyAlignment="1">
      <alignment horizontal="center" vertical="top"/>
    </xf>
    <xf numFmtId="0" fontId="59" fillId="0" borderId="0" xfId="0" applyFont="1" applyAlignment="1"/>
    <xf numFmtId="0" fontId="60" fillId="0" borderId="0" xfId="0" applyFont="1" applyFill="1" applyAlignment="1">
      <alignment horizontal="center" vertical="top"/>
    </xf>
    <xf numFmtId="0" fontId="59" fillId="0" borderId="52" xfId="0" applyFont="1" applyBorder="1" applyAlignment="1" applyProtection="1">
      <alignment horizontal="left" vertical="top"/>
      <protection locked="0"/>
    </xf>
    <xf numFmtId="0" fontId="59" fillId="0" borderId="53" xfId="0" applyFont="1" applyBorder="1" applyAlignment="1" applyProtection="1">
      <alignment horizontal="left" vertical="top"/>
      <protection locked="0"/>
    </xf>
    <xf numFmtId="0" fontId="59" fillId="0" borderId="54" xfId="0" applyFont="1" applyBorder="1" applyAlignment="1" applyProtection="1">
      <alignment horizontal="left" vertical="top"/>
      <protection locked="0"/>
    </xf>
    <xf numFmtId="0" fontId="59" fillId="0" borderId="52" xfId="0" applyFont="1" applyBorder="1" applyAlignment="1" applyProtection="1">
      <alignment horizontal="left" vertical="top" wrapText="1"/>
      <protection locked="0"/>
    </xf>
    <xf numFmtId="0" fontId="59" fillId="0" borderId="54" xfId="0" applyFont="1" applyBorder="1" applyAlignment="1" applyProtection="1">
      <alignment horizontal="left" vertical="top" wrapText="1"/>
      <protection locked="0"/>
    </xf>
    <xf numFmtId="0" fontId="63" fillId="10" borderId="14" xfId="0" applyFont="1" applyFill="1" applyBorder="1" applyAlignment="1" applyProtection="1">
      <alignment vertical="top" wrapText="1"/>
      <protection locked="0"/>
    </xf>
    <xf numFmtId="0" fontId="0" fillId="10" borderId="15" xfId="0" applyFill="1" applyBorder="1" applyAlignment="1" applyProtection="1">
      <alignment vertical="top" wrapText="1"/>
      <protection locked="0"/>
    </xf>
    <xf numFmtId="0" fontId="0" fillId="10" borderId="10" xfId="0" applyFill="1" applyBorder="1" applyAlignment="1" applyProtection="1">
      <alignment vertical="top" wrapText="1"/>
      <protection locked="0"/>
    </xf>
    <xf numFmtId="0" fontId="59" fillId="9" borderId="0" xfId="0" applyFont="1" applyFill="1" applyAlignment="1">
      <alignment horizontal="left" vertical="top" wrapText="1"/>
    </xf>
    <xf numFmtId="0" fontId="73" fillId="10" borderId="1" xfId="0" applyFont="1" applyFill="1" applyBorder="1" applyAlignment="1">
      <alignment horizontal="left" vertical="center" wrapText="1"/>
    </xf>
    <xf numFmtId="0" fontId="116" fillId="0" borderId="15" xfId="0" applyFont="1" applyFill="1" applyBorder="1" applyAlignment="1">
      <alignment horizontal="center" vertical="top" wrapText="1"/>
    </xf>
    <xf numFmtId="0" fontId="0" fillId="0" borderId="15" xfId="0" applyBorder="1" applyAlignment="1">
      <alignment horizontal="center" vertical="top" wrapText="1"/>
    </xf>
    <xf numFmtId="0" fontId="63" fillId="5" borderId="14" xfId="0" applyFont="1" applyFill="1" applyBorder="1" applyAlignment="1">
      <alignment vertical="top" wrapText="1"/>
    </xf>
    <xf numFmtId="0" fontId="63" fillId="5" borderId="10" xfId="0" applyFont="1" applyFill="1" applyBorder="1" applyAlignment="1">
      <alignment vertical="top" wrapText="1"/>
    </xf>
    <xf numFmtId="0" fontId="59" fillId="0" borderId="0" xfId="0" applyFont="1" applyAlignment="1">
      <alignment horizontal="center" wrapText="1"/>
    </xf>
    <xf numFmtId="0" fontId="63" fillId="11" borderId="4" xfId="16" applyFont="1" applyFill="1" applyBorder="1" applyAlignment="1">
      <alignment horizontal="left" vertical="top"/>
    </xf>
    <xf numFmtId="0" fontId="63" fillId="11" borderId="6" xfId="16" applyFont="1" applyFill="1" applyBorder="1" applyAlignment="1">
      <alignment horizontal="left" vertical="top"/>
    </xf>
    <xf numFmtId="0" fontId="63" fillId="11" borderId="8" xfId="16" applyFont="1" applyFill="1" applyBorder="1" applyAlignment="1">
      <alignment horizontal="left" vertical="top"/>
    </xf>
    <xf numFmtId="0" fontId="117" fillId="11" borderId="12" xfId="0" applyFont="1" applyFill="1" applyBorder="1" applyAlignment="1">
      <alignment horizontal="center" vertical="top" wrapText="1"/>
    </xf>
    <xf numFmtId="0" fontId="59" fillId="11" borderId="12" xfId="0" applyFont="1" applyFill="1" applyBorder="1" applyAlignment="1">
      <alignment horizontal="center" vertical="top" wrapText="1"/>
    </xf>
    <xf numFmtId="0" fontId="67" fillId="15" borderId="16" xfId="0" applyFont="1" applyFill="1" applyBorder="1" applyAlignment="1">
      <alignment horizontal="left" vertical="top" wrapText="1"/>
    </xf>
    <xf numFmtId="0" fontId="67" fillId="15" borderId="25" xfId="0" applyFont="1" applyFill="1" applyBorder="1" applyAlignment="1">
      <alignment horizontal="left" vertical="top" wrapText="1"/>
    </xf>
    <xf numFmtId="0" fontId="67" fillId="15" borderId="19" xfId="0" applyFont="1" applyFill="1" applyBorder="1" applyAlignment="1">
      <alignment horizontal="left" vertical="top" wrapText="1"/>
    </xf>
    <xf numFmtId="0" fontId="59" fillId="0" borderId="6" xfId="0" applyFont="1" applyFill="1" applyBorder="1" applyAlignment="1">
      <alignment vertical="top" wrapText="1"/>
    </xf>
    <xf numFmtId="0" fontId="59" fillId="0" borderId="6" xfId="0" applyFont="1" applyFill="1" applyBorder="1" applyAlignment="1">
      <alignment vertical="top"/>
    </xf>
    <xf numFmtId="0" fontId="70" fillId="0" borderId="0" xfId="0" applyFont="1" applyAlignment="1">
      <alignment horizontal="center" vertical="top" wrapText="1"/>
    </xf>
    <xf numFmtId="0" fontId="58" fillId="0" borderId="25" xfId="15" applyFont="1" applyBorder="1" applyAlignment="1" applyProtection="1">
      <alignment horizontal="center" vertical="center" wrapText="1"/>
      <protection locked="0"/>
    </xf>
    <xf numFmtId="0" fontId="60" fillId="0" borderId="0" xfId="14" applyFont="1" applyFill="1" applyAlignment="1">
      <alignment horizontal="left" vertical="top" wrapText="1"/>
    </xf>
    <xf numFmtId="0" fontId="63" fillId="0" borderId="0" xfId="15" applyFont="1" applyBorder="1" applyAlignment="1">
      <alignment horizontal="left" vertical="top"/>
    </xf>
    <xf numFmtId="0" fontId="70" fillId="0" borderId="0" xfId="15" applyFont="1" applyAlignment="1">
      <alignment horizontal="center" vertical="top"/>
    </xf>
    <xf numFmtId="0" fontId="59" fillId="0" borderId="0" xfId="15" applyFont="1" applyBorder="1" applyAlignment="1">
      <alignment horizontal="left" vertical="top"/>
    </xf>
    <xf numFmtId="0" fontId="59" fillId="0" borderId="8" xfId="15" applyFont="1" applyBorder="1" applyAlignment="1">
      <alignment horizontal="left" vertical="top"/>
    </xf>
    <xf numFmtId="0" fontId="59" fillId="0" borderId="12" xfId="15" applyFont="1" applyBorder="1" applyAlignment="1">
      <alignment horizontal="left" vertical="top"/>
    </xf>
    <xf numFmtId="0" fontId="70" fillId="0" borderId="0" xfId="15" applyFont="1" applyAlignment="1">
      <alignment horizontal="center" vertical="top" wrapText="1"/>
    </xf>
    <xf numFmtId="0" fontId="59" fillId="0" borderId="6" xfId="15" applyFont="1" applyBorder="1" applyAlignment="1">
      <alignment horizontal="left" vertical="top"/>
    </xf>
    <xf numFmtId="0" fontId="59" fillId="0" borderId="0" xfId="15" applyFont="1" applyBorder="1" applyAlignment="1">
      <alignment horizontal="left" vertical="top" wrapText="1"/>
    </xf>
    <xf numFmtId="0" fontId="59" fillId="0" borderId="7" xfId="15" applyFont="1" applyBorder="1" applyAlignment="1">
      <alignment horizontal="left" vertical="top" wrapText="1"/>
    </xf>
    <xf numFmtId="0" fontId="60" fillId="0" borderId="0" xfId="15" applyFont="1" applyFill="1" applyBorder="1" applyAlignment="1">
      <alignment horizontal="center" vertical="top"/>
    </xf>
    <xf numFmtId="0" fontId="60" fillId="0" borderId="7" xfId="15" applyFont="1" applyFill="1" applyBorder="1" applyAlignment="1">
      <alignment horizontal="center" vertical="top"/>
    </xf>
    <xf numFmtId="0" fontId="14" fillId="17" borderId="0" xfId="0" applyFont="1" applyFill="1" applyAlignment="1">
      <alignment wrapText="1"/>
    </xf>
    <xf numFmtId="0" fontId="10" fillId="17" borderId="7" xfId="0" applyFont="1" applyFill="1" applyBorder="1"/>
    <xf numFmtId="0" fontId="42" fillId="28" borderId="4" xfId="0" applyFont="1" applyFill="1" applyBorder="1" applyAlignment="1">
      <alignment horizontal="center" vertical="center" wrapText="1"/>
    </xf>
    <xf numFmtId="0" fontId="42" fillId="28" borderId="11" xfId="0" applyFont="1" applyFill="1" applyBorder="1" applyAlignment="1">
      <alignment horizontal="center" vertical="center" wrapText="1"/>
    </xf>
    <xf numFmtId="0" fontId="42" fillId="28" borderId="5" xfId="0" applyFont="1" applyFill="1" applyBorder="1" applyAlignment="1">
      <alignment horizontal="center" vertical="center" wrapText="1"/>
    </xf>
    <xf numFmtId="0" fontId="42" fillId="28" borderId="8" xfId="0" applyFont="1" applyFill="1" applyBorder="1" applyAlignment="1">
      <alignment horizontal="center" vertical="center" wrapText="1"/>
    </xf>
    <xf numFmtId="0" fontId="42" fillId="28" borderId="12" xfId="0" applyFont="1" applyFill="1" applyBorder="1" applyAlignment="1">
      <alignment horizontal="center" vertical="center" wrapText="1"/>
    </xf>
    <xf numFmtId="0" fontId="42" fillId="28" borderId="9" xfId="0" applyFont="1" applyFill="1" applyBorder="1" applyAlignment="1">
      <alignment horizontal="center" vertical="center" wrapText="1"/>
    </xf>
    <xf numFmtId="0" fontId="14" fillId="17" borderId="6" xfId="0" applyFont="1" applyFill="1" applyBorder="1" applyAlignment="1">
      <alignment wrapText="1"/>
    </xf>
    <xf numFmtId="0" fontId="43" fillId="0" borderId="2" xfId="0" applyFont="1" applyBorder="1" applyAlignment="1">
      <alignment vertical="center" wrapText="1"/>
    </xf>
    <xf numFmtId="0" fontId="43" fillId="0" borderId="13" xfId="0" applyFont="1" applyBorder="1" applyAlignment="1">
      <alignment vertical="center" wrapText="1"/>
    </xf>
    <xf numFmtId="0" fontId="43" fillId="0" borderId="3" xfId="0" applyFont="1" applyBorder="1" applyAlignment="1">
      <alignment vertical="center" wrapText="1"/>
    </xf>
    <xf numFmtId="0" fontId="10" fillId="0" borderId="2"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43" fillId="0" borderId="2" xfId="0" applyFont="1" applyBorder="1" applyAlignment="1">
      <alignment horizontal="left" vertical="center" wrapText="1"/>
    </xf>
    <xf numFmtId="0" fontId="43" fillId="0" borderId="13" xfId="0" applyFont="1" applyBorder="1" applyAlignment="1">
      <alignment horizontal="left" vertical="center" wrapText="1"/>
    </xf>
    <xf numFmtId="0" fontId="43" fillId="0" borderId="3" xfId="0" applyFont="1" applyBorder="1" applyAlignment="1">
      <alignment horizontal="left" vertical="center" wrapText="1"/>
    </xf>
    <xf numFmtId="0" fontId="9" fillId="28" borderId="14" xfId="0" applyFont="1" applyFill="1" applyBorder="1" applyAlignment="1">
      <alignment horizontal="center" vertical="center" wrapText="1"/>
    </xf>
    <xf numFmtId="0" fontId="9" fillId="28" borderId="15" xfId="0" applyFont="1" applyFill="1" applyBorder="1" applyAlignment="1">
      <alignment horizontal="center" vertical="center" wrapText="1"/>
    </xf>
    <xf numFmtId="0" fontId="9" fillId="28" borderId="10" xfId="0" applyFont="1" applyFill="1" applyBorder="1" applyAlignment="1">
      <alignment horizontal="center" vertical="center" wrapText="1"/>
    </xf>
    <xf numFmtId="0" fontId="95" fillId="0" borderId="14" xfId="0" applyFont="1" applyBorder="1" applyAlignment="1">
      <alignment horizontal="center" vertical="center" wrapText="1"/>
    </xf>
    <xf numFmtId="0" fontId="95" fillId="0" borderId="15" xfId="0" applyFont="1" applyBorder="1" applyAlignment="1">
      <alignment horizontal="center" vertical="center" wrapText="1"/>
    </xf>
    <xf numFmtId="0" fontId="95" fillId="0" borderId="10" xfId="0" applyFont="1" applyBorder="1" applyAlignment="1">
      <alignment horizontal="center" vertical="center" wrapText="1"/>
    </xf>
    <xf numFmtId="0" fontId="95" fillId="0" borderId="4" xfId="0" applyFont="1" applyBorder="1" applyAlignment="1">
      <alignment horizontal="left" vertical="center" wrapText="1"/>
    </xf>
    <xf numFmtId="0" fontId="95" fillId="0" borderId="11" xfId="0" applyFont="1" applyBorder="1" applyAlignment="1">
      <alignment horizontal="left" vertical="center" wrapText="1"/>
    </xf>
    <xf numFmtId="0" fontId="95" fillId="0" borderId="5" xfId="0" applyFont="1" applyBorder="1" applyAlignment="1">
      <alignment horizontal="left" vertical="center" wrapText="1"/>
    </xf>
    <xf numFmtId="0" fontId="95" fillId="0" borderId="8" xfId="0" applyFont="1" applyBorder="1" applyAlignment="1">
      <alignment horizontal="left" vertical="center" wrapText="1"/>
    </xf>
    <xf numFmtId="0" fontId="95" fillId="0" borderId="12" xfId="0" applyFont="1" applyBorder="1" applyAlignment="1">
      <alignment horizontal="left" vertical="center" wrapText="1"/>
    </xf>
    <xf numFmtId="0" fontId="95" fillId="0" borderId="9" xfId="0" applyFont="1" applyBorder="1" applyAlignment="1">
      <alignment horizontal="left" vertical="center" wrapText="1"/>
    </xf>
    <xf numFmtId="0" fontId="43" fillId="0" borderId="14" xfId="0" applyFont="1" applyBorder="1" applyAlignment="1">
      <alignment horizontal="left" vertical="center" wrapText="1"/>
    </xf>
    <xf numFmtId="0" fontId="43" fillId="0" borderId="15" xfId="0" applyFont="1" applyBorder="1" applyAlignment="1">
      <alignment horizontal="left" vertical="center" wrapText="1"/>
    </xf>
    <xf numFmtId="0" fontId="43" fillId="0" borderId="10" xfId="0" applyFont="1" applyBorder="1" applyAlignment="1">
      <alignment horizontal="left" vertical="center" wrapText="1"/>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10" fillId="0" borderId="3" xfId="0" applyFont="1" applyBorder="1" applyAlignment="1">
      <alignment horizontal="left" vertical="center" wrapText="1"/>
    </xf>
    <xf numFmtId="0" fontId="96" fillId="0" borderId="2" xfId="0" applyFont="1" applyBorder="1" applyAlignment="1">
      <alignment vertical="center" wrapText="1"/>
    </xf>
    <xf numFmtId="0" fontId="96" fillId="0" borderId="13" xfId="0" applyFont="1" applyBorder="1" applyAlignment="1">
      <alignment vertical="center" wrapText="1"/>
    </xf>
    <xf numFmtId="0" fontId="96" fillId="0" borderId="3" xfId="0" applyFont="1" applyBorder="1" applyAlignment="1">
      <alignment vertical="center" wrapText="1"/>
    </xf>
    <xf numFmtId="0" fontId="97" fillId="0" borderId="2" xfId="0" applyFont="1" applyBorder="1" applyAlignment="1">
      <alignment horizontal="left" vertical="center" wrapText="1"/>
    </xf>
    <xf numFmtId="0" fontId="97" fillId="0" borderId="13" xfId="0" applyFont="1" applyBorder="1" applyAlignment="1">
      <alignment horizontal="left" vertical="center" wrapText="1"/>
    </xf>
    <xf numFmtId="0" fontId="97" fillId="0" borderId="3" xfId="0" applyFont="1" applyBorder="1" applyAlignment="1">
      <alignment horizontal="left" vertical="center" wrapText="1"/>
    </xf>
    <xf numFmtId="0" fontId="96" fillId="0" borderId="14" xfId="0" applyFont="1" applyBorder="1" applyAlignment="1">
      <alignment vertical="center" wrapText="1"/>
    </xf>
    <xf numFmtId="0" fontId="96" fillId="0" borderId="10" xfId="0" applyFont="1" applyBorder="1" applyAlignment="1">
      <alignment vertical="center" wrapText="1"/>
    </xf>
    <xf numFmtId="14" fontId="60" fillId="0" borderId="12" xfId="15" applyNumberFormat="1" applyFont="1" applyFill="1" applyBorder="1" applyAlignment="1">
      <alignment horizontal="left" vertical="top"/>
    </xf>
    <xf numFmtId="15" fontId="59" fillId="0" borderId="1" xfId="13" applyNumberFormat="1" applyFont="1" applyFill="1" applyBorder="1" applyAlignment="1" applyProtection="1">
      <alignment horizontal="left" wrapText="1"/>
      <protection locked="0"/>
    </xf>
  </cellXfs>
  <cellStyles count="17">
    <cellStyle name="Comma 2" xfId="1" xr:uid="{F38D0EB9-B847-467E-8398-2A9296AF8573}"/>
    <cellStyle name="Hyperlink" xfId="2" builtinId="8"/>
    <cellStyle name="Normal" xfId="0" builtinId="0"/>
    <cellStyle name="Normal 2" xfId="3" xr:uid="{3A4B61CA-6BE3-4631-9531-9D421CBC0F3F}"/>
    <cellStyle name="Normal 2 2" xfId="4" xr:uid="{372101DB-3F31-4174-B555-7633C804A77D}"/>
    <cellStyle name="Normal 2 2 2 2" xfId="5" xr:uid="{B301B4ED-CA1C-404C-AAB3-8B52594CD892}"/>
    <cellStyle name="Normal 2 4 2" xfId="6" xr:uid="{C49B7014-347E-49F8-BCBE-A03AD7EC0843}"/>
    <cellStyle name="Normal 3" xfId="7" xr:uid="{1939C885-1B5E-4043-BC44-BDDBC126329C}"/>
    <cellStyle name="Normal 3 2" xfId="8" xr:uid="{BF5BF7CD-FE57-4BB4-94AB-B4B3E716CBD9}"/>
    <cellStyle name="Normal 5" xfId="9" xr:uid="{F0268633-5DE1-4356-8760-3AFD62B36917}"/>
    <cellStyle name="Normal 5 2" xfId="10" xr:uid="{9F34D764-99C8-428D-A6D0-6E7A11D2EABA}"/>
    <cellStyle name="Normal 6" xfId="11" xr:uid="{AC53AAA8-B847-4965-8A44-A7DA677A301C}"/>
    <cellStyle name="Normal_2011 RA Coilte SHC Summary v10 - no names" xfId="12" xr:uid="{A3F59A6B-5642-4D25-A6A4-1F13699B9C5D}"/>
    <cellStyle name="Normal_RT-COC-001-13 Report spreadsheet" xfId="13" xr:uid="{D602EE54-B297-43F7-805B-E8466DC9B597}"/>
    <cellStyle name="Normal_RT-COC-001-18 Report spreadsheet" xfId="14" xr:uid="{E6EF6E4C-0B6B-4BB3-8171-594983DD9B78}"/>
    <cellStyle name="Normal_RT-FM-001-03 Forest cert report template" xfId="15" xr:uid="{F3489CE7-B635-4D6D-992C-A734C306B3E3}"/>
    <cellStyle name="Normal_T&amp;M RA report 2005 draft 2" xfId="16" xr:uid="{834D842D-2371-4A68-8B32-89EA5A185395}"/>
  </cellStyles>
  <dxfs count="10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CC"/>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457200</xdr:colOff>
      <xdr:row>0</xdr:row>
      <xdr:rowOff>238125</xdr:rowOff>
    </xdr:from>
    <xdr:to>
      <xdr:col>0</xdr:col>
      <xdr:colOff>400050</xdr:colOff>
      <xdr:row>0</xdr:row>
      <xdr:rowOff>1838325</xdr:rowOff>
    </xdr:to>
    <xdr:pic>
      <xdr:nvPicPr>
        <xdr:cNvPr id="8947" name="Picture 1">
          <a:extLst>
            <a:ext uri="{FF2B5EF4-FFF2-40B4-BE49-F238E27FC236}">
              <a16:creationId xmlns:a16="http://schemas.microsoft.com/office/drawing/2014/main" id="{6436EEC5-E157-AE84-DF22-C50EF459E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533401</xdr:colOff>
      <xdr:row>0</xdr:row>
      <xdr:rowOff>419100</xdr:rowOff>
    </xdr:from>
    <xdr:to>
      <xdr:col>5</xdr:col>
      <xdr:colOff>428626</xdr:colOff>
      <xdr:row>0</xdr:row>
      <xdr:rowOff>1838325</xdr:rowOff>
    </xdr:to>
    <xdr:pic>
      <xdr:nvPicPr>
        <xdr:cNvPr id="8948" name="Picture 1">
          <a:extLst>
            <a:ext uri="{FF2B5EF4-FFF2-40B4-BE49-F238E27FC236}">
              <a16:creationId xmlns:a16="http://schemas.microsoft.com/office/drawing/2014/main" id="{45C44E5B-0F91-3E59-971C-C545E01430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1576" y="419100"/>
          <a:ext cx="1028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371475</xdr:rowOff>
    </xdr:from>
    <xdr:to>
      <xdr:col>2</xdr:col>
      <xdr:colOff>962025</xdr:colOff>
      <xdr:row>0</xdr:row>
      <xdr:rowOff>1619250</xdr:rowOff>
    </xdr:to>
    <xdr:pic>
      <xdr:nvPicPr>
        <xdr:cNvPr id="8949" name="Picture 2">
          <a:extLst>
            <a:ext uri="{FF2B5EF4-FFF2-40B4-BE49-F238E27FC236}">
              <a16:creationId xmlns:a16="http://schemas.microsoft.com/office/drawing/2014/main" id="{D088ECCE-19DD-B92A-4038-0E6D5E4CFA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371475"/>
          <a:ext cx="19050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533400</xdr:rowOff>
    </xdr:from>
    <xdr:to>
      <xdr:col>1</xdr:col>
      <xdr:colOff>0</xdr:colOff>
      <xdr:row>0</xdr:row>
      <xdr:rowOff>2047875</xdr:rowOff>
    </xdr:to>
    <xdr:pic>
      <xdr:nvPicPr>
        <xdr:cNvPr id="21831" name="Picture 4">
          <a:extLst>
            <a:ext uri="{FF2B5EF4-FFF2-40B4-BE49-F238E27FC236}">
              <a16:creationId xmlns:a16="http://schemas.microsoft.com/office/drawing/2014/main" id="{FA2C3575-C712-79E2-C80C-C8E8F7171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533400"/>
          <a:ext cx="21240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xdr:colOff>
      <xdr:row>0</xdr:row>
      <xdr:rowOff>247650</xdr:rowOff>
    </xdr:from>
    <xdr:to>
      <xdr:col>3</xdr:col>
      <xdr:colOff>1371600</xdr:colOff>
      <xdr:row>0</xdr:row>
      <xdr:rowOff>1552575</xdr:rowOff>
    </xdr:to>
    <xdr:pic>
      <xdr:nvPicPr>
        <xdr:cNvPr id="31222" name="Picture 1">
          <a:extLst>
            <a:ext uri="{FF2B5EF4-FFF2-40B4-BE49-F238E27FC236}">
              <a16:creationId xmlns:a16="http://schemas.microsoft.com/office/drawing/2014/main" id="{762476CA-020C-6E9A-5978-6D68B5994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247650"/>
          <a:ext cx="11620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333376</xdr:rowOff>
    </xdr:from>
    <xdr:to>
      <xdr:col>0</xdr:col>
      <xdr:colOff>1562100</xdr:colOff>
      <xdr:row>0</xdr:row>
      <xdr:rowOff>1381126</xdr:rowOff>
    </xdr:to>
    <xdr:pic>
      <xdr:nvPicPr>
        <xdr:cNvPr id="31223" name="Picture 2">
          <a:extLst>
            <a:ext uri="{FF2B5EF4-FFF2-40B4-BE49-F238E27FC236}">
              <a16:creationId xmlns:a16="http://schemas.microsoft.com/office/drawing/2014/main" id="{04140B47-0B71-C9E9-8A89-C01FC3945E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3376"/>
          <a:ext cx="15430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M%20evaluation%20report_%20SL_007116%20Natural%20Resources%20Wales%202025%20S1%20G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7 MUs"/>
      <sheetName val="8 Spp"/>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0 Annexes"/>
      <sheetName val="21 Errors"/>
      <sheetName val="22 Translations"/>
      <sheetName val="A0 SA Cert Cover"/>
      <sheetName val="A1 FM checklist"/>
      <sheetName val=" A1.1 Pesticides"/>
      <sheetName val="A1.2 IFL "/>
      <sheetName val="A1.3 Conversion"/>
      <sheetName val="A2 Sampling"/>
      <sheetName val="A3 Group checklist"/>
      <sheetName val="A4 ES checklist"/>
      <sheetName val="A5 NTFP checklist"/>
      <sheetName val="A6 SLIMF &amp; CF Remote"/>
      <sheetName val="A7 Remote audits"/>
      <sheetName val="A8 Glossary"/>
      <sheetName val="A9 ILO conventions"/>
      <sheetName val="A10 Opening &amp; Closing"/>
      <sheetName val="A11 Guidance"/>
      <sheetName val="A12a Product schedule"/>
      <sheetName val="A12b ES schedule "/>
      <sheetName val="ESRI_MAPINFO_SHEET"/>
    </sheetNames>
    <sheetDataSet>
      <sheetData sheetId="0"/>
      <sheetData sheetId="1">
        <row r="223">
          <cell r="C223" t="str">
            <v>Economic interests</v>
          </cell>
        </row>
        <row r="224">
          <cell r="C224" t="str">
            <v>Social interests</v>
          </cell>
        </row>
        <row r="225">
          <cell r="C225" t="str">
            <v>Environmental interests</v>
          </cell>
        </row>
        <row r="226">
          <cell r="C226" t="str">
            <v>FSC-accredited certification bodies active in the country</v>
          </cell>
        </row>
        <row r="227">
          <cell r="C227" t="str">
            <v>National and state forest agencies</v>
          </cell>
        </row>
        <row r="228">
          <cell r="C228" t="str">
            <v>Experts with expertise in controlled wood categories</v>
          </cell>
        </row>
        <row r="229">
          <cell r="C229" t="str">
            <v>Research institutions and universities</v>
          </cell>
        </row>
        <row r="230">
          <cell r="C230" t="str">
            <v>FSC regional offices, FSC network partners, registered standard development groups and NRA working groups</v>
          </cell>
        </row>
        <row r="231">
          <cell r="C231" t="str">
            <v>Forest workers, contractors</v>
          </cell>
        </row>
        <row r="232">
          <cell r="C232" t="str">
            <v>Local communities, residents</v>
          </cell>
        </row>
        <row r="233">
          <cell r="C233" t="str">
            <v>FME personnel</v>
          </cell>
        </row>
        <row r="234">
          <cell r="C234" t="str">
            <v>Indigenous Peoples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naturalresources.wales/footer-links/modern-slavery-statement/?lang=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tthew.Park@cyfoethnaturiolcymru.gov.uk" TargetMode="External"/><Relationship Id="rId1" Type="http://schemas.openxmlformats.org/officeDocument/2006/relationships/hyperlink" Target="https://naturalresources.wales/about-us/what-we-do/welsh-government-woodland-estate/forest-resource-plans/?lang=e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60670-AD55-447A-B9F6-1E255BFB3D14}">
  <dimension ref="A1:H32"/>
  <sheetViews>
    <sheetView tabSelected="1" view="pageBreakPreview" zoomScaleNormal="75" zoomScaleSheetLayoutView="100" workbookViewId="0">
      <selection activeCell="D1" sqref="D1"/>
    </sheetView>
  </sheetViews>
  <sheetFormatPr defaultColWidth="9" defaultRowHeight="12.75"/>
  <cols>
    <col min="1" max="1" width="6" style="5" customWidth="1"/>
    <col min="2" max="2" width="12.5703125" style="5" customWidth="1"/>
    <col min="3" max="3" width="19.140625" style="5" customWidth="1"/>
    <col min="4" max="4" width="29" style="5" customWidth="1"/>
    <col min="5" max="5" width="17" style="5" customWidth="1"/>
    <col min="6" max="6" width="16.140625" style="5" customWidth="1"/>
    <col min="7" max="7" width="15.42578125" style="7" customWidth="1"/>
    <col min="8" max="16384" width="9" style="5"/>
  </cols>
  <sheetData>
    <row r="1" spans="1:8" ht="163.5" customHeight="1">
      <c r="A1" s="706"/>
      <c r="B1" s="707"/>
      <c r="C1" s="707"/>
      <c r="D1" s="3" t="s">
        <v>483</v>
      </c>
      <c r="E1" s="709"/>
      <c r="F1" s="709"/>
      <c r="G1" s="4"/>
    </row>
    <row r="2" spans="1:8">
      <c r="A2" s="6"/>
      <c r="B2" s="6"/>
      <c r="H2" s="8"/>
    </row>
    <row r="3" spans="1:8" ht="57.6" customHeight="1">
      <c r="A3" s="710" t="s">
        <v>441</v>
      </c>
      <c r="B3" s="711"/>
      <c r="C3" s="711"/>
      <c r="D3" s="408" t="s">
        <v>1211</v>
      </c>
      <c r="E3" s="409"/>
      <c r="F3" s="409"/>
      <c r="H3" s="10"/>
    </row>
    <row r="4" spans="1:8" ht="18">
      <c r="A4" s="11"/>
      <c r="B4" s="12"/>
      <c r="C4" s="7"/>
      <c r="D4" s="9"/>
      <c r="E4" s="7"/>
      <c r="F4" s="7"/>
      <c r="H4" s="10"/>
    </row>
    <row r="5" spans="1:8" s="15" customFormat="1" ht="18">
      <c r="A5" s="712" t="s">
        <v>442</v>
      </c>
      <c r="B5" s="713"/>
      <c r="C5" s="713"/>
      <c r="D5" s="404" t="s">
        <v>1211</v>
      </c>
      <c r="E5" s="405"/>
      <c r="F5" s="405"/>
      <c r="G5" s="13"/>
      <c r="H5" s="14"/>
    </row>
    <row r="6" spans="1:8" s="15" customFormat="1" ht="18">
      <c r="A6" s="16" t="s">
        <v>248</v>
      </c>
      <c r="B6" s="17"/>
      <c r="C6" s="13"/>
      <c r="D6" s="404" t="s">
        <v>1212</v>
      </c>
      <c r="E6" s="405"/>
      <c r="F6" s="405"/>
      <c r="G6" s="13"/>
      <c r="H6" s="14"/>
    </row>
    <row r="7" spans="1:8" s="15" customFormat="1" ht="109.5" customHeight="1">
      <c r="A7" s="714" t="s">
        <v>202</v>
      </c>
      <c r="B7" s="715"/>
      <c r="C7" s="715"/>
      <c r="D7" s="716" t="s">
        <v>512</v>
      </c>
      <c r="E7" s="717"/>
      <c r="F7" s="717"/>
      <c r="G7" s="13"/>
      <c r="H7" s="14"/>
    </row>
    <row r="8" spans="1:8" s="15" customFormat="1" ht="37.5" customHeight="1">
      <c r="A8" s="16" t="s">
        <v>62</v>
      </c>
      <c r="B8" s="13"/>
      <c r="C8" s="13"/>
      <c r="D8" s="708" t="s">
        <v>1214</v>
      </c>
      <c r="E8" s="708"/>
      <c r="F8" s="405"/>
      <c r="G8" s="13"/>
      <c r="H8" s="14"/>
    </row>
    <row r="9" spans="1:8" s="15" customFormat="1" ht="37.5" customHeight="1">
      <c r="A9" s="271" t="s">
        <v>443</v>
      </c>
      <c r="B9" s="238"/>
      <c r="C9" s="238"/>
      <c r="D9" s="406" t="s">
        <v>1213</v>
      </c>
      <c r="E9" s="407"/>
      <c r="F9" s="405"/>
      <c r="G9" s="13"/>
      <c r="H9" s="14"/>
    </row>
    <row r="10" spans="1:8" s="15" customFormat="1" ht="18">
      <c r="A10" s="16" t="s">
        <v>54</v>
      </c>
      <c r="B10" s="17"/>
      <c r="C10" s="13"/>
      <c r="D10" s="448">
        <v>45608</v>
      </c>
      <c r="E10" s="405"/>
      <c r="F10" s="405"/>
      <c r="G10" s="13"/>
      <c r="H10" s="14"/>
    </row>
    <row r="11" spans="1:8" s="15" customFormat="1" ht="18">
      <c r="A11" s="714" t="s">
        <v>55</v>
      </c>
      <c r="B11" s="715"/>
      <c r="C11" s="715"/>
      <c r="D11" s="448">
        <v>47433</v>
      </c>
      <c r="E11" s="405"/>
      <c r="F11" s="405"/>
      <c r="G11" s="13"/>
      <c r="H11" s="14"/>
    </row>
    <row r="12" spans="1:8" s="15" customFormat="1" ht="18">
      <c r="A12" s="16"/>
      <c r="B12" s="17"/>
      <c r="C12" s="13"/>
      <c r="D12" s="13"/>
      <c r="E12" s="13"/>
      <c r="F12" s="13"/>
      <c r="G12" s="13"/>
    </row>
    <row r="13" spans="1:8" s="15" customFormat="1" ht="18">
      <c r="A13" s="13"/>
      <c r="B13" s="17"/>
      <c r="C13" s="13"/>
      <c r="D13" s="13"/>
      <c r="E13" s="13"/>
      <c r="F13" s="13"/>
      <c r="G13" s="13"/>
    </row>
    <row r="14" spans="1:8" s="15" customFormat="1" ht="42.75">
      <c r="A14" s="18"/>
      <c r="B14" s="19" t="s">
        <v>247</v>
      </c>
      <c r="C14" s="19" t="s">
        <v>20</v>
      </c>
      <c r="D14" s="19" t="s">
        <v>494</v>
      </c>
      <c r="E14" s="19" t="s">
        <v>245</v>
      </c>
      <c r="F14" s="20" t="s">
        <v>246</v>
      </c>
      <c r="G14" s="21"/>
    </row>
    <row r="15" spans="1:8" s="15" customFormat="1" ht="14.25" hidden="1">
      <c r="A15" s="410" t="s">
        <v>444</v>
      </c>
      <c r="B15" s="401"/>
      <c r="C15" s="401"/>
      <c r="D15" s="401"/>
      <c r="E15" s="401"/>
      <c r="F15" s="402"/>
      <c r="G15" s="21"/>
    </row>
    <row r="16" spans="1:8" s="15" customFormat="1" ht="28.5">
      <c r="A16" s="411" t="s">
        <v>1219</v>
      </c>
      <c r="B16" s="449" t="s">
        <v>1215</v>
      </c>
      <c r="C16" s="449" t="s">
        <v>1216</v>
      </c>
      <c r="D16" s="449" t="s">
        <v>1217</v>
      </c>
      <c r="E16" s="449" t="s">
        <v>1218</v>
      </c>
      <c r="F16" s="449" t="s">
        <v>1218</v>
      </c>
      <c r="G16" s="22"/>
    </row>
    <row r="17" spans="1:7" s="15" customFormat="1" ht="28.5">
      <c r="A17" s="411" t="s">
        <v>204</v>
      </c>
      <c r="B17" s="403" t="s">
        <v>2512</v>
      </c>
      <c r="C17" s="807">
        <v>45938</v>
      </c>
      <c r="D17" s="449" t="s">
        <v>2513</v>
      </c>
      <c r="E17" s="403" t="s">
        <v>2688</v>
      </c>
      <c r="F17" s="403" t="s">
        <v>2692</v>
      </c>
      <c r="G17" s="22"/>
    </row>
    <row r="18" spans="1:7" s="15" customFormat="1" ht="14.25">
      <c r="A18" s="411" t="s">
        <v>9</v>
      </c>
      <c r="B18" s="403"/>
      <c r="C18" s="403"/>
      <c r="D18" s="403"/>
      <c r="E18" s="403"/>
      <c r="F18" s="403"/>
      <c r="G18" s="22"/>
    </row>
    <row r="19" spans="1:7" s="15" customFormat="1" ht="14.25">
      <c r="A19" s="411" t="s">
        <v>10</v>
      </c>
      <c r="B19" s="403"/>
      <c r="C19" s="403"/>
      <c r="D19" s="403"/>
      <c r="E19" s="403"/>
      <c r="F19" s="403"/>
      <c r="G19" s="22"/>
    </row>
    <row r="20" spans="1:7" s="15" customFormat="1" ht="14.25">
      <c r="A20" s="411" t="s">
        <v>11</v>
      </c>
      <c r="B20" s="403"/>
      <c r="C20" s="403"/>
      <c r="D20" s="403"/>
      <c r="E20" s="403"/>
      <c r="F20" s="403"/>
      <c r="G20" s="22"/>
    </row>
    <row r="21" spans="1:7" s="15" customFormat="1" ht="18">
      <c r="A21" s="13"/>
      <c r="B21" s="17"/>
      <c r="C21" s="13"/>
      <c r="D21" s="13"/>
      <c r="E21" s="13"/>
      <c r="F21" s="13"/>
      <c r="G21" s="13"/>
    </row>
    <row r="22" spans="1:7" s="15" customFormat="1" ht="18" customHeight="1">
      <c r="A22" s="722" t="s">
        <v>584</v>
      </c>
      <c r="B22" s="722"/>
      <c r="C22" s="722"/>
      <c r="D22" s="722"/>
      <c r="E22" s="722"/>
      <c r="F22" s="722"/>
      <c r="G22" s="13"/>
    </row>
    <row r="23" spans="1:7" ht="14.25">
      <c r="A23" s="718" t="s">
        <v>57</v>
      </c>
      <c r="B23" s="719"/>
      <c r="C23" s="719"/>
      <c r="D23" s="719"/>
      <c r="E23" s="719"/>
      <c r="F23" s="719"/>
      <c r="G23" s="4"/>
    </row>
    <row r="24" spans="1:7" ht="14.25">
      <c r="A24" s="400"/>
      <c r="B24" s="400"/>
      <c r="C24" s="7"/>
      <c r="D24" s="7"/>
      <c r="E24" s="7"/>
      <c r="F24" s="7"/>
    </row>
    <row r="25" spans="1:7" ht="14.25">
      <c r="A25" s="718" t="s">
        <v>531</v>
      </c>
      <c r="B25" s="719"/>
      <c r="C25" s="719"/>
      <c r="D25" s="719"/>
      <c r="E25" s="719"/>
      <c r="F25" s="719"/>
      <c r="G25" s="4"/>
    </row>
    <row r="26" spans="1:7" ht="14.25">
      <c r="A26" s="718" t="s">
        <v>533</v>
      </c>
      <c r="B26" s="719"/>
      <c r="C26" s="719"/>
      <c r="D26" s="719"/>
      <c r="E26" s="719"/>
      <c r="F26" s="719"/>
      <c r="G26" s="4"/>
    </row>
    <row r="27" spans="1:7" ht="14.25">
      <c r="A27" s="718" t="s">
        <v>511</v>
      </c>
      <c r="B27" s="719"/>
      <c r="C27" s="719"/>
      <c r="D27" s="719"/>
      <c r="E27" s="719"/>
      <c r="F27" s="719"/>
      <c r="G27" s="4"/>
    </row>
    <row r="28" spans="1:7" ht="14.25">
      <c r="A28" s="24"/>
      <c r="B28" s="24"/>
    </row>
    <row r="29" spans="1:7" ht="14.25">
      <c r="A29" s="720" t="s">
        <v>58</v>
      </c>
      <c r="B29" s="721"/>
      <c r="C29" s="721"/>
      <c r="D29" s="721"/>
      <c r="E29" s="721"/>
      <c r="F29" s="721"/>
      <c r="G29" s="4"/>
    </row>
    <row r="30" spans="1:7" ht="14.25">
      <c r="A30" s="720" t="s">
        <v>59</v>
      </c>
      <c r="B30" s="721"/>
      <c r="C30" s="721"/>
      <c r="D30" s="721"/>
      <c r="E30" s="721"/>
      <c r="F30" s="721"/>
      <c r="G30" s="4"/>
    </row>
    <row r="31" spans="1:7" ht="13.5" customHeight="1"/>
    <row r="32" spans="1:7">
      <c r="A32" s="290" t="s">
        <v>714</v>
      </c>
    </row>
  </sheetData>
  <sheetProtection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6" type="noConversion"/>
  <pageMargins left="0.75" right="0.75" top="1" bottom="1" header="0.5" footer="0.5"/>
  <pageSetup paperSize="9" scale="84"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5F3C-6A2D-4479-ABE9-1ACE54E386FA}">
  <dimension ref="A1:K2121"/>
  <sheetViews>
    <sheetView zoomScaleNormal="100" workbookViewId="0"/>
  </sheetViews>
  <sheetFormatPr defaultColWidth="9" defaultRowHeight="14.25"/>
  <cols>
    <col min="1" max="1" width="6.42578125" style="46" customWidth="1"/>
    <col min="2" max="2" width="6" style="47" customWidth="1"/>
    <col min="3" max="3" width="98.85546875" style="25" customWidth="1"/>
    <col min="4" max="4" width="8.5703125" style="25" customWidth="1"/>
    <col min="5" max="5" width="9" style="45" customWidth="1"/>
    <col min="6" max="8" width="9" style="26" customWidth="1"/>
    <col min="9" max="9" width="98.85546875" style="26" customWidth="1"/>
    <col min="10" max="16384" width="9" style="26"/>
  </cols>
  <sheetData>
    <row r="1" spans="1:11" ht="15">
      <c r="A1" s="502"/>
      <c r="B1" s="503"/>
      <c r="C1" s="504" t="s">
        <v>1344</v>
      </c>
      <c r="D1" s="505"/>
      <c r="E1" s="506"/>
      <c r="F1" s="507"/>
      <c r="G1" s="508"/>
      <c r="H1" s="508"/>
      <c r="I1" s="508"/>
      <c r="J1" s="508"/>
      <c r="K1" s="508"/>
    </row>
    <row r="2" spans="1:11" ht="15.75" thickBot="1">
      <c r="A2" s="509"/>
      <c r="B2" s="503"/>
      <c r="D2" s="506"/>
      <c r="E2" s="506"/>
      <c r="F2" s="507"/>
      <c r="G2" s="508"/>
      <c r="H2" s="508"/>
      <c r="I2" s="508"/>
      <c r="J2" s="508"/>
      <c r="K2" s="508"/>
    </row>
    <row r="3" spans="1:11" ht="15">
      <c r="A3" s="509"/>
      <c r="B3" s="503"/>
      <c r="C3" s="510" t="s">
        <v>304</v>
      </c>
      <c r="D3" s="506"/>
      <c r="E3" s="506"/>
      <c r="F3" s="507"/>
      <c r="G3" s="508"/>
      <c r="H3" s="508"/>
      <c r="I3" s="510" t="s">
        <v>304</v>
      </c>
      <c r="J3" s="508"/>
      <c r="K3" s="508"/>
    </row>
    <row r="4" spans="1:11" ht="15">
      <c r="A4" s="509"/>
      <c r="B4" s="503"/>
      <c r="C4" s="511" t="s">
        <v>1345</v>
      </c>
      <c r="D4" s="506"/>
      <c r="E4" s="506"/>
      <c r="F4" s="507"/>
      <c r="G4" s="508"/>
      <c r="H4" s="508"/>
      <c r="I4" s="511" t="s">
        <v>1346</v>
      </c>
      <c r="J4" s="508"/>
      <c r="K4" s="508"/>
    </row>
    <row r="5" spans="1:11" ht="15">
      <c r="A5" s="509"/>
      <c r="B5" s="503"/>
      <c r="C5" s="512" t="s">
        <v>298</v>
      </c>
      <c r="D5" s="506"/>
      <c r="E5" s="506"/>
      <c r="F5" s="507"/>
      <c r="G5" s="508"/>
      <c r="H5" s="508"/>
      <c r="I5" s="512" t="s">
        <v>298</v>
      </c>
      <c r="J5" s="508"/>
      <c r="K5" s="508"/>
    </row>
    <row r="6" spans="1:11" ht="15">
      <c r="A6" s="509"/>
      <c r="B6" s="503"/>
      <c r="C6" s="511" t="s">
        <v>1225</v>
      </c>
      <c r="D6" s="506"/>
      <c r="E6" s="506"/>
      <c r="F6" s="507"/>
      <c r="G6" s="508"/>
      <c r="H6" s="508"/>
      <c r="I6" s="511" t="s">
        <v>1225</v>
      </c>
      <c r="J6" s="508"/>
      <c r="K6" s="508"/>
    </row>
    <row r="7" spans="1:11" ht="15">
      <c r="A7" s="509"/>
      <c r="B7" s="503"/>
      <c r="C7" s="512" t="s">
        <v>1347</v>
      </c>
      <c r="D7" s="506"/>
      <c r="E7" s="506"/>
      <c r="F7" s="507"/>
      <c r="G7" s="508"/>
      <c r="H7" s="508"/>
      <c r="I7" s="512" t="s">
        <v>1347</v>
      </c>
      <c r="J7" s="508"/>
      <c r="K7" s="508"/>
    </row>
    <row r="8" spans="1:11" ht="15.75" thickBot="1">
      <c r="A8" s="509"/>
      <c r="B8" s="503"/>
      <c r="C8" s="513" t="s">
        <v>1348</v>
      </c>
      <c r="D8" s="506"/>
      <c r="E8" s="506"/>
      <c r="F8" s="507"/>
      <c r="G8" s="508"/>
      <c r="H8" s="508"/>
      <c r="I8" s="514">
        <v>45627</v>
      </c>
      <c r="J8" s="508"/>
      <c r="K8" s="508"/>
    </row>
    <row r="9" spans="1:11" s="257" customFormat="1" ht="15">
      <c r="A9" s="509"/>
      <c r="B9" s="503"/>
      <c r="C9" s="25"/>
      <c r="D9" s="506"/>
      <c r="E9" s="506"/>
      <c r="F9" s="507"/>
      <c r="G9" s="508"/>
      <c r="H9" s="508"/>
      <c r="I9"/>
      <c r="J9" s="508"/>
      <c r="K9" s="508"/>
    </row>
    <row r="10" spans="1:11" ht="16.5" customHeight="1">
      <c r="A10" s="49"/>
      <c r="B10" s="735" t="s">
        <v>1349</v>
      </c>
      <c r="C10" s="736"/>
      <c r="D10" s="51" t="s">
        <v>374</v>
      </c>
      <c r="E10" s="51" t="s">
        <v>1350</v>
      </c>
      <c r="F10" s="507"/>
      <c r="G10" s="515" t="s">
        <v>299</v>
      </c>
      <c r="H10" s="50"/>
      <c r="I10" s="516" t="s">
        <v>1351</v>
      </c>
      <c r="J10" s="516" t="s">
        <v>374</v>
      </c>
      <c r="K10" s="516" t="s">
        <v>1350</v>
      </c>
    </row>
    <row r="11" spans="1:11" ht="40.5" thickBot="1">
      <c r="A11" s="43" t="s">
        <v>300</v>
      </c>
      <c r="B11" s="43"/>
      <c r="C11" s="517" t="s">
        <v>1352</v>
      </c>
      <c r="D11" s="42"/>
      <c r="E11" s="42"/>
      <c r="F11" s="507"/>
      <c r="G11" s="518" t="s">
        <v>300</v>
      </c>
      <c r="H11" s="44"/>
      <c r="I11" s="519" t="s">
        <v>305</v>
      </c>
      <c r="J11" s="520"/>
      <c r="K11" s="520"/>
    </row>
    <row r="12" spans="1:11" ht="15">
      <c r="A12" s="43"/>
      <c r="B12" s="48" t="s">
        <v>1219</v>
      </c>
      <c r="C12" s="521" t="s">
        <v>301</v>
      </c>
      <c r="D12" s="42" t="s">
        <v>400</v>
      </c>
      <c r="E12" s="42"/>
      <c r="F12" s="507"/>
      <c r="G12" s="518"/>
      <c r="H12" s="44" t="s">
        <v>1219</v>
      </c>
      <c r="I12" s="520" t="s">
        <v>301</v>
      </c>
      <c r="J12" s="520" t="s">
        <v>400</v>
      </c>
      <c r="K12" s="520" t="s">
        <v>400</v>
      </c>
    </row>
    <row r="13" spans="1:11" ht="51" customHeight="1">
      <c r="A13" s="43"/>
      <c r="B13" s="522" t="s">
        <v>204</v>
      </c>
      <c r="C13" s="521" t="s">
        <v>301</v>
      </c>
      <c r="D13" s="42" t="s">
        <v>400</v>
      </c>
      <c r="E13" s="42"/>
      <c r="F13" s="507"/>
      <c r="G13" s="518"/>
      <c r="H13" s="44" t="s">
        <v>204</v>
      </c>
      <c r="I13" s="520" t="s">
        <v>301</v>
      </c>
      <c r="J13" s="520" t="s">
        <v>400</v>
      </c>
      <c r="K13" s="520" t="s">
        <v>400</v>
      </c>
    </row>
    <row r="14" spans="1:11" ht="15">
      <c r="A14" s="43"/>
      <c r="B14" s="522" t="s">
        <v>9</v>
      </c>
      <c r="C14" s="42"/>
      <c r="D14" s="42"/>
      <c r="E14" s="42"/>
      <c r="F14" s="507"/>
      <c r="G14" s="518"/>
      <c r="H14" s="44" t="s">
        <v>9</v>
      </c>
      <c r="I14" s="520"/>
      <c r="J14" s="520"/>
      <c r="K14" s="520"/>
    </row>
    <row r="15" spans="1:11" ht="15">
      <c r="A15" s="43"/>
      <c r="B15" s="522" t="s">
        <v>10</v>
      </c>
      <c r="C15" s="42"/>
      <c r="D15" s="42"/>
      <c r="E15" s="42"/>
      <c r="F15" s="507"/>
      <c r="G15" s="518"/>
      <c r="H15" s="44" t="s">
        <v>10</v>
      </c>
      <c r="I15" s="520"/>
      <c r="J15" s="520"/>
      <c r="K15" s="520"/>
    </row>
    <row r="16" spans="1:11" ht="15">
      <c r="A16" s="43"/>
      <c r="B16" s="522" t="s">
        <v>11</v>
      </c>
      <c r="C16" s="42"/>
      <c r="D16" s="42"/>
      <c r="E16" s="42"/>
      <c r="F16" s="507"/>
      <c r="G16" s="518"/>
      <c r="H16" s="44" t="s">
        <v>11</v>
      </c>
      <c r="I16" s="520"/>
      <c r="J16" s="520"/>
      <c r="K16" s="520"/>
    </row>
    <row r="17" spans="1:11" ht="15">
      <c r="B17" s="523"/>
      <c r="E17" s="25"/>
      <c r="F17" s="507"/>
      <c r="G17" s="524"/>
      <c r="H17" s="47"/>
      <c r="I17" s="30"/>
      <c r="J17" s="30"/>
      <c r="K17" s="30"/>
    </row>
    <row r="18" spans="1:11" ht="39.75">
      <c r="A18" s="43" t="s">
        <v>303</v>
      </c>
      <c r="B18" s="43"/>
      <c r="C18" s="525" t="s">
        <v>1353</v>
      </c>
      <c r="D18" s="280"/>
      <c r="E18" s="280"/>
      <c r="F18" s="507"/>
      <c r="G18" s="518" t="s">
        <v>303</v>
      </c>
      <c r="H18" s="44"/>
      <c r="I18" s="526" t="s">
        <v>306</v>
      </c>
      <c r="J18" s="527"/>
      <c r="K18" s="527"/>
    </row>
    <row r="19" spans="1:11" ht="28.5">
      <c r="A19" s="43"/>
      <c r="B19" s="48" t="s">
        <v>1219</v>
      </c>
      <c r="C19" s="521" t="s">
        <v>301</v>
      </c>
      <c r="D19" s="42" t="s">
        <v>400</v>
      </c>
      <c r="E19" s="42"/>
      <c r="F19" s="507"/>
      <c r="G19" s="518"/>
      <c r="H19" s="44" t="s">
        <v>1219</v>
      </c>
      <c r="I19" s="281" t="s">
        <v>2470</v>
      </c>
      <c r="J19" s="42" t="s">
        <v>2320</v>
      </c>
      <c r="K19" s="520" t="s">
        <v>400</v>
      </c>
    </row>
    <row r="20" spans="1:11" ht="28.5">
      <c r="A20" s="43"/>
      <c r="B20" s="522" t="s">
        <v>204</v>
      </c>
      <c r="C20" s="521" t="s">
        <v>301</v>
      </c>
      <c r="D20" s="42" t="s">
        <v>400</v>
      </c>
      <c r="E20" s="42"/>
      <c r="F20" s="507"/>
      <c r="G20" s="518"/>
      <c r="H20" s="44" t="s">
        <v>204</v>
      </c>
      <c r="I20" s="281" t="s">
        <v>2470</v>
      </c>
      <c r="J20" s="42" t="s">
        <v>2320</v>
      </c>
      <c r="K20" s="520" t="s">
        <v>400</v>
      </c>
    </row>
    <row r="21" spans="1:11" ht="30" customHeight="1">
      <c r="A21" s="43"/>
      <c r="B21" s="522" t="s">
        <v>9</v>
      </c>
      <c r="C21" s="42"/>
      <c r="D21" s="42"/>
      <c r="E21" s="42"/>
      <c r="F21" s="507"/>
      <c r="G21" s="518"/>
      <c r="H21" s="44" t="s">
        <v>9</v>
      </c>
      <c r="I21" s="520"/>
      <c r="J21" s="520"/>
      <c r="K21" s="520"/>
    </row>
    <row r="22" spans="1:11" ht="15">
      <c r="A22" s="43"/>
      <c r="B22" s="522" t="s">
        <v>10</v>
      </c>
      <c r="C22" s="42"/>
      <c r="D22" s="42"/>
      <c r="E22" s="42"/>
      <c r="F22" s="507"/>
      <c r="G22" s="518"/>
      <c r="H22" s="44" t="s">
        <v>10</v>
      </c>
      <c r="I22" s="520"/>
      <c r="J22" s="520"/>
      <c r="K22" s="520"/>
    </row>
    <row r="23" spans="1:11" ht="15">
      <c r="A23" s="43"/>
      <c r="B23" s="522" t="s">
        <v>11</v>
      </c>
      <c r="C23" s="42"/>
      <c r="D23" s="42"/>
      <c r="E23" s="42"/>
      <c r="F23" s="507"/>
      <c r="G23" s="518"/>
      <c r="H23" s="44" t="s">
        <v>11</v>
      </c>
      <c r="I23" s="520"/>
      <c r="J23" s="520"/>
      <c r="K23" s="520"/>
    </row>
    <row r="24" spans="1:11" ht="15">
      <c r="A24" s="509"/>
      <c r="B24" s="528"/>
      <c r="C24" s="529"/>
      <c r="D24" s="506"/>
      <c r="E24" s="506"/>
      <c r="F24" s="507"/>
      <c r="G24" s="524"/>
      <c r="H24" s="47"/>
      <c r="I24" s="495"/>
      <c r="J24" s="30"/>
      <c r="K24" s="30"/>
    </row>
    <row r="25" spans="1:11" ht="28.5">
      <c r="A25" s="530"/>
      <c r="B25" s="530"/>
      <c r="C25" s="530"/>
      <c r="D25" s="530"/>
      <c r="E25" s="530"/>
      <c r="F25" s="507"/>
      <c r="G25" s="531" t="s">
        <v>492</v>
      </c>
      <c r="H25" s="44"/>
      <c r="I25" s="526" t="s">
        <v>493</v>
      </c>
      <c r="J25" s="532"/>
      <c r="K25" s="532"/>
    </row>
    <row r="26" spans="1:11" ht="15">
      <c r="A26" s="508"/>
      <c r="B26" s="508"/>
      <c r="C26" s="508"/>
      <c r="D26" s="508"/>
      <c r="E26" s="508"/>
      <c r="F26" s="507"/>
      <c r="G26" s="518"/>
      <c r="H26" s="44" t="s">
        <v>1219</v>
      </c>
      <c r="I26" s="282" t="s">
        <v>2471</v>
      </c>
      <c r="J26" s="282" t="s">
        <v>2320</v>
      </c>
      <c r="K26" s="533"/>
    </row>
    <row r="27" spans="1:11" ht="15">
      <c r="A27" s="508"/>
      <c r="B27" s="508"/>
      <c r="C27" s="508"/>
      <c r="D27" s="508"/>
      <c r="E27" s="508"/>
      <c r="F27" s="507"/>
      <c r="G27" s="518"/>
      <c r="H27" s="44" t="s">
        <v>204</v>
      </c>
      <c r="I27" s="282" t="s">
        <v>2511</v>
      </c>
      <c r="J27" s="533" t="s">
        <v>2322</v>
      </c>
      <c r="K27" s="533"/>
    </row>
    <row r="28" spans="1:11" ht="15">
      <c r="A28" s="508"/>
      <c r="B28" s="508"/>
      <c r="C28" s="508"/>
      <c r="D28" s="508"/>
      <c r="E28" s="508"/>
      <c r="F28" s="507"/>
      <c r="G28" s="518"/>
      <c r="H28" s="44" t="s">
        <v>9</v>
      </c>
      <c r="I28" s="533"/>
      <c r="J28" s="533"/>
      <c r="K28" s="533"/>
    </row>
    <row r="29" spans="1:11" ht="15">
      <c r="A29" s="508"/>
      <c r="B29" s="508"/>
      <c r="C29" s="508"/>
      <c r="D29" s="508"/>
      <c r="E29" s="508"/>
      <c r="F29" s="507"/>
      <c r="G29" s="518"/>
      <c r="H29" s="44" t="s">
        <v>10</v>
      </c>
      <c r="I29" s="533"/>
      <c r="J29" s="533"/>
      <c r="K29" s="533"/>
    </row>
    <row r="30" spans="1:11" ht="15">
      <c r="A30" s="508"/>
      <c r="B30" s="508"/>
      <c r="C30" s="508"/>
      <c r="D30" s="508"/>
      <c r="E30" s="508"/>
      <c r="F30" s="507"/>
      <c r="G30" s="518"/>
      <c r="H30" s="44" t="s">
        <v>11</v>
      </c>
      <c r="I30" s="533"/>
      <c r="J30" s="533"/>
      <c r="K30" s="533"/>
    </row>
    <row r="31" spans="1:11" ht="15">
      <c r="A31" s="508"/>
      <c r="B31" s="508"/>
      <c r="C31" s="508"/>
      <c r="D31" s="508"/>
      <c r="E31" s="508"/>
      <c r="F31" s="507"/>
      <c r="G31" s="508"/>
      <c r="H31" s="508"/>
      <c r="I31" s="508"/>
      <c r="J31" s="508"/>
      <c r="K31" s="508"/>
    </row>
    <row r="32" spans="1:11" ht="15">
      <c r="A32" s="508"/>
      <c r="B32" s="508"/>
      <c r="C32" s="508"/>
      <c r="D32" s="508"/>
      <c r="E32" s="508"/>
      <c r="F32" s="507"/>
      <c r="G32" s="508"/>
      <c r="H32" s="508"/>
      <c r="I32" s="508"/>
      <c r="J32" s="508"/>
      <c r="K32" s="508"/>
    </row>
    <row r="33" spans="1:11" ht="25.5">
      <c r="A33" s="534" t="s">
        <v>1354</v>
      </c>
      <c r="B33" s="502"/>
      <c r="C33" s="535"/>
      <c r="D33" s="536"/>
      <c r="E33" s="537"/>
      <c r="F33" s="538"/>
      <c r="G33" s="534" t="s">
        <v>1355</v>
      </c>
      <c r="H33" s="539"/>
      <c r="I33" s="539"/>
      <c r="J33" s="539"/>
      <c r="K33" s="539"/>
    </row>
    <row r="34" spans="1:11" ht="15.75">
      <c r="A34" s="540">
        <v>1</v>
      </c>
      <c r="B34" s="540"/>
      <c r="C34" s="534" t="s">
        <v>1356</v>
      </c>
      <c r="D34" s="541" t="s">
        <v>374</v>
      </c>
      <c r="E34" s="541" t="s">
        <v>1350</v>
      </c>
      <c r="F34" s="538"/>
      <c r="G34" s="540">
        <v>1</v>
      </c>
      <c r="H34" s="540"/>
      <c r="I34" s="534" t="s">
        <v>1356</v>
      </c>
      <c r="J34" s="541" t="s">
        <v>374</v>
      </c>
      <c r="K34" s="541" t="s">
        <v>1350</v>
      </c>
    </row>
    <row r="35" spans="1:11" ht="25.5">
      <c r="A35" s="540">
        <v>1.1000000000000001</v>
      </c>
      <c r="B35" s="540"/>
      <c r="C35" s="534" t="s">
        <v>1357</v>
      </c>
      <c r="D35" s="541"/>
      <c r="E35" s="542"/>
      <c r="F35" s="538"/>
      <c r="G35" s="540">
        <v>1.1000000000000001</v>
      </c>
      <c r="H35" s="540"/>
      <c r="I35" s="534" t="s">
        <v>1357</v>
      </c>
      <c r="J35" s="541"/>
      <c r="K35" s="542"/>
    </row>
    <row r="36" spans="1:11" ht="89.25">
      <c r="A36" s="543" t="s">
        <v>64</v>
      </c>
      <c r="B36" s="543"/>
      <c r="C36" s="544" t="s">
        <v>1358</v>
      </c>
      <c r="D36" s="545"/>
      <c r="E36" s="546"/>
      <c r="F36" s="538"/>
      <c r="G36" s="543" t="s">
        <v>64</v>
      </c>
      <c r="H36" s="543"/>
      <c r="I36" s="544" t="s">
        <v>1359</v>
      </c>
      <c r="J36" s="545"/>
      <c r="K36" s="546"/>
    </row>
    <row r="37" spans="1:11" ht="178.5">
      <c r="A37" s="543"/>
      <c r="B37" s="543"/>
      <c r="C37" s="547" t="s">
        <v>1360</v>
      </c>
      <c r="D37" s="545"/>
      <c r="E37" s="546"/>
      <c r="F37" s="538"/>
      <c r="G37" s="543"/>
      <c r="H37" s="543"/>
      <c r="I37" s="547" t="s">
        <v>1361</v>
      </c>
      <c r="J37" s="545"/>
      <c r="K37" s="546"/>
    </row>
    <row r="38" spans="1:11" ht="15.75">
      <c r="A38" s="543"/>
      <c r="B38" s="543" t="s">
        <v>444</v>
      </c>
      <c r="C38" s="521"/>
      <c r="D38" s="545"/>
      <c r="E38" s="546"/>
      <c r="F38" s="538"/>
      <c r="G38" s="543"/>
      <c r="H38" s="543" t="s">
        <v>444</v>
      </c>
      <c r="I38" s="521"/>
      <c r="J38" s="545"/>
      <c r="K38" s="546"/>
    </row>
    <row r="39" spans="1:11" ht="63.75">
      <c r="A39" s="543"/>
      <c r="B39" s="676" t="s">
        <v>1219</v>
      </c>
      <c r="C39" s="677" t="s">
        <v>2540</v>
      </c>
      <c r="D39" s="678" t="s">
        <v>2320</v>
      </c>
      <c r="E39" s="546"/>
      <c r="F39" s="538"/>
      <c r="G39" s="543"/>
      <c r="H39" s="544" t="s">
        <v>130</v>
      </c>
      <c r="I39" s="521"/>
      <c r="J39" s="545"/>
      <c r="K39" s="546"/>
    </row>
    <row r="40" spans="1:11" ht="15.75">
      <c r="A40" s="543"/>
      <c r="B40" s="679" t="s">
        <v>204</v>
      </c>
      <c r="C40" s="680" t="s">
        <v>2541</v>
      </c>
      <c r="D40" s="678" t="s">
        <v>2322</v>
      </c>
      <c r="E40" s="546"/>
      <c r="F40" s="538"/>
      <c r="G40" s="543"/>
      <c r="H40" s="544" t="s">
        <v>204</v>
      </c>
      <c r="I40" s="680" t="s">
        <v>2541</v>
      </c>
      <c r="J40" s="678" t="s">
        <v>2322</v>
      </c>
      <c r="K40" s="546"/>
    </row>
    <row r="41" spans="1:11" ht="15.75">
      <c r="A41" s="543"/>
      <c r="B41" s="679" t="s">
        <v>9</v>
      </c>
      <c r="C41" s="680"/>
      <c r="D41" s="678"/>
      <c r="E41" s="546"/>
      <c r="F41" s="538"/>
      <c r="G41" s="543"/>
      <c r="H41" s="544" t="s">
        <v>9</v>
      </c>
      <c r="I41" s="521"/>
      <c r="J41" s="545"/>
      <c r="K41" s="546"/>
    </row>
    <row r="42" spans="1:11" ht="15.75">
      <c r="A42" s="543"/>
      <c r="B42" s="679" t="s">
        <v>10</v>
      </c>
      <c r="C42" s="680"/>
      <c r="D42" s="678"/>
      <c r="E42" s="546"/>
      <c r="F42" s="538"/>
      <c r="G42" s="543"/>
      <c r="H42" s="544" t="s">
        <v>10</v>
      </c>
      <c r="I42" s="521"/>
      <c r="J42" s="545"/>
      <c r="K42" s="546"/>
    </row>
    <row r="43" spans="1:11" ht="15.75">
      <c r="A43" s="543"/>
      <c r="B43" s="679" t="s">
        <v>11</v>
      </c>
      <c r="C43" s="680"/>
      <c r="D43" s="678"/>
      <c r="E43" s="546"/>
      <c r="F43" s="538"/>
      <c r="G43" s="543"/>
      <c r="H43" s="544" t="s">
        <v>11</v>
      </c>
      <c r="I43" s="521"/>
      <c r="J43" s="545"/>
      <c r="K43" s="546"/>
    </row>
    <row r="44" spans="1:11" ht="15.75">
      <c r="A44" s="548"/>
      <c r="B44" s="548"/>
      <c r="C44" s="549"/>
      <c r="D44" s="550"/>
      <c r="E44" s="551"/>
      <c r="F44" s="538"/>
      <c r="G44" s="548"/>
      <c r="H44" s="548"/>
      <c r="I44" s="549"/>
      <c r="J44" s="550"/>
      <c r="K44" s="551"/>
    </row>
    <row r="45" spans="1:11" ht="89.25">
      <c r="A45" s="543" t="s">
        <v>448</v>
      </c>
      <c r="B45" s="543"/>
      <c r="C45" s="544" t="s">
        <v>1362</v>
      </c>
      <c r="D45" s="545"/>
      <c r="E45" s="546"/>
      <c r="F45" s="538"/>
      <c r="G45" s="543" t="s">
        <v>448</v>
      </c>
      <c r="H45" s="543"/>
      <c r="I45" s="544" t="s">
        <v>1363</v>
      </c>
      <c r="J45" s="545"/>
      <c r="K45" s="546"/>
    </row>
    <row r="46" spans="1:11" ht="165.75">
      <c r="A46" s="543"/>
      <c r="B46" s="543"/>
      <c r="C46" s="547" t="s">
        <v>1364</v>
      </c>
      <c r="D46" s="545"/>
      <c r="E46" s="546"/>
      <c r="F46" s="538"/>
      <c r="G46" s="543"/>
      <c r="H46" s="543"/>
      <c r="I46" s="547" t="s">
        <v>1365</v>
      </c>
      <c r="J46" s="545"/>
      <c r="K46" s="546"/>
    </row>
    <row r="47" spans="1:11" ht="15.75">
      <c r="A47" s="543"/>
      <c r="B47" s="543" t="s">
        <v>444</v>
      </c>
      <c r="C47" s="521"/>
      <c r="D47" s="545"/>
      <c r="E47" s="546"/>
      <c r="F47" s="538"/>
      <c r="G47" s="543"/>
      <c r="H47" s="543" t="s">
        <v>444</v>
      </c>
      <c r="I47" s="521"/>
      <c r="J47" s="545"/>
      <c r="K47" s="546"/>
    </row>
    <row r="48" spans="1:11" ht="191.25">
      <c r="A48" s="543"/>
      <c r="B48" s="543" t="s">
        <v>1219</v>
      </c>
      <c r="C48" s="521" t="s">
        <v>2321</v>
      </c>
      <c r="D48" s="545" t="s">
        <v>2322</v>
      </c>
      <c r="E48" s="546"/>
      <c r="F48" s="538"/>
      <c r="G48" s="543"/>
      <c r="H48" s="543" t="s">
        <v>130</v>
      </c>
      <c r="I48" s="521"/>
      <c r="J48" s="545"/>
      <c r="K48" s="546"/>
    </row>
    <row r="49" spans="1:11" ht="15.75">
      <c r="A49" s="543"/>
      <c r="B49" s="543" t="s">
        <v>204</v>
      </c>
      <c r="C49" s="521"/>
      <c r="D49" s="545"/>
      <c r="E49" s="546"/>
      <c r="F49" s="538"/>
      <c r="G49" s="543"/>
      <c r="H49" s="543" t="s">
        <v>204</v>
      </c>
      <c r="I49" s="521"/>
      <c r="J49" s="545"/>
      <c r="K49" s="546"/>
    </row>
    <row r="50" spans="1:11" ht="15.75">
      <c r="A50" s="543"/>
      <c r="B50" s="543" t="s">
        <v>9</v>
      </c>
      <c r="C50" s="521"/>
      <c r="D50" s="545"/>
      <c r="E50" s="546"/>
      <c r="F50" s="538"/>
      <c r="G50" s="543"/>
      <c r="H50" s="543" t="s">
        <v>9</v>
      </c>
      <c r="I50" s="521"/>
      <c r="J50" s="545"/>
      <c r="K50" s="546"/>
    </row>
    <row r="51" spans="1:11" ht="15.75">
      <c r="A51" s="543"/>
      <c r="B51" s="543" t="s">
        <v>10</v>
      </c>
      <c r="C51" s="521"/>
      <c r="D51" s="545"/>
      <c r="E51" s="546"/>
      <c r="F51" s="538"/>
      <c r="G51" s="543"/>
      <c r="H51" s="543" t="s">
        <v>10</v>
      </c>
      <c r="I51" s="521"/>
      <c r="J51" s="545"/>
      <c r="K51" s="546"/>
    </row>
    <row r="52" spans="1:11" ht="15.75">
      <c r="A52" s="543"/>
      <c r="B52" s="543" t="s">
        <v>11</v>
      </c>
      <c r="C52" s="521"/>
      <c r="D52" s="545"/>
      <c r="E52" s="546"/>
      <c r="F52" s="538"/>
      <c r="G52" s="543"/>
      <c r="H52" s="543" t="s">
        <v>11</v>
      </c>
      <c r="I52" s="521"/>
      <c r="J52" s="545"/>
      <c r="K52" s="546"/>
    </row>
    <row r="53" spans="1:11" ht="15.75">
      <c r="A53" s="548"/>
      <c r="B53" s="548"/>
      <c r="C53" s="549"/>
      <c r="D53" s="550"/>
      <c r="E53" s="551"/>
      <c r="F53" s="538"/>
      <c r="G53" s="548"/>
      <c r="H53" s="548"/>
      <c r="I53" s="549"/>
      <c r="J53" s="550"/>
      <c r="K53" s="551"/>
    </row>
    <row r="54" spans="1:11" ht="191.25">
      <c r="A54" s="543" t="s">
        <v>1366</v>
      </c>
      <c r="B54" s="543"/>
      <c r="C54" s="544" t="s">
        <v>1367</v>
      </c>
      <c r="D54" s="545"/>
      <c r="E54" s="546"/>
      <c r="F54" s="538"/>
      <c r="G54" s="543" t="s">
        <v>550</v>
      </c>
      <c r="H54" s="543"/>
      <c r="I54" s="544" t="s">
        <v>1368</v>
      </c>
      <c r="J54" s="545"/>
      <c r="K54" s="546"/>
    </row>
    <row r="55" spans="1:11" ht="242.25">
      <c r="A55" s="543"/>
      <c r="B55" s="543"/>
      <c r="C55" s="547" t="s">
        <v>1369</v>
      </c>
      <c r="D55" s="545"/>
      <c r="E55" s="546"/>
      <c r="F55" s="538"/>
      <c r="G55" s="543"/>
      <c r="H55" s="543"/>
      <c r="I55" s="547" t="s">
        <v>1370</v>
      </c>
      <c r="J55" s="545"/>
      <c r="K55" s="546"/>
    </row>
    <row r="56" spans="1:11" ht="15.75">
      <c r="A56" s="543"/>
      <c r="B56" s="543" t="s">
        <v>444</v>
      </c>
      <c r="C56" s="521"/>
      <c r="D56" s="545"/>
      <c r="E56" s="546"/>
      <c r="F56" s="538"/>
      <c r="G56" s="543"/>
      <c r="H56" s="543" t="s">
        <v>444</v>
      </c>
      <c r="I56" s="521"/>
      <c r="J56" s="545"/>
      <c r="K56" s="546"/>
    </row>
    <row r="57" spans="1:11" ht="38.25">
      <c r="A57" s="543"/>
      <c r="B57" s="543" t="s">
        <v>1219</v>
      </c>
      <c r="C57" s="521" t="s">
        <v>2323</v>
      </c>
      <c r="D57" s="545" t="s">
        <v>2320</v>
      </c>
      <c r="E57" s="546"/>
      <c r="F57" s="538"/>
      <c r="G57" s="543"/>
      <c r="H57" s="543" t="s">
        <v>130</v>
      </c>
      <c r="I57" s="521"/>
      <c r="J57" s="545"/>
      <c r="K57" s="546"/>
    </row>
    <row r="58" spans="1:11" ht="15.75">
      <c r="A58" s="543"/>
      <c r="B58" s="543" t="s">
        <v>204</v>
      </c>
      <c r="C58" s="521"/>
      <c r="D58" s="545"/>
      <c r="E58" s="546"/>
      <c r="F58" s="538"/>
      <c r="G58" s="543"/>
      <c r="H58" s="543" t="s">
        <v>204</v>
      </c>
      <c r="I58" s="521"/>
      <c r="J58" s="545"/>
      <c r="K58" s="546"/>
    </row>
    <row r="59" spans="1:11" ht="15.75">
      <c r="A59" s="543"/>
      <c r="B59" s="543" t="s">
        <v>9</v>
      </c>
      <c r="C59" s="521"/>
      <c r="D59" s="545"/>
      <c r="E59" s="546"/>
      <c r="F59" s="538"/>
      <c r="G59" s="543"/>
      <c r="H59" s="543" t="s">
        <v>9</v>
      </c>
      <c r="I59" s="521"/>
      <c r="J59" s="545"/>
      <c r="K59" s="546"/>
    </row>
    <row r="60" spans="1:11" ht="15.75">
      <c r="A60" s="543"/>
      <c r="B60" s="543" t="s">
        <v>10</v>
      </c>
      <c r="C60" s="521"/>
      <c r="D60" s="545"/>
      <c r="E60" s="546"/>
      <c r="F60" s="538"/>
      <c r="G60" s="543"/>
      <c r="H60" s="543" t="s">
        <v>10</v>
      </c>
      <c r="I60" s="521"/>
      <c r="J60" s="545"/>
      <c r="K60" s="546"/>
    </row>
    <row r="61" spans="1:11" ht="15.75">
      <c r="A61" s="543"/>
      <c r="B61" s="543" t="s">
        <v>11</v>
      </c>
      <c r="C61" s="521"/>
      <c r="D61" s="545"/>
      <c r="E61" s="546"/>
      <c r="F61" s="538"/>
      <c r="G61" s="543"/>
      <c r="H61" s="543" t="s">
        <v>11</v>
      </c>
      <c r="I61" s="521"/>
      <c r="J61" s="545"/>
      <c r="K61" s="546"/>
    </row>
    <row r="62" spans="1:11" ht="15.75">
      <c r="A62" s="548"/>
      <c r="B62" s="548"/>
      <c r="C62" s="549"/>
      <c r="D62" s="550"/>
      <c r="E62" s="551"/>
      <c r="F62" s="538"/>
      <c r="G62" s="548"/>
      <c r="H62" s="548"/>
      <c r="I62" s="549"/>
      <c r="J62" s="550"/>
      <c r="K62" s="551"/>
    </row>
    <row r="63" spans="1:11" ht="166.5">
      <c r="A63" s="543" t="s">
        <v>1371</v>
      </c>
      <c r="B63" s="543"/>
      <c r="C63" s="544" t="s">
        <v>1372</v>
      </c>
      <c r="D63" s="545"/>
      <c r="E63" s="546"/>
      <c r="F63" s="538"/>
      <c r="G63" s="552" t="s">
        <v>1373</v>
      </c>
      <c r="H63" s="553"/>
      <c r="I63" s="554" t="s">
        <v>1374</v>
      </c>
      <c r="J63" s="555"/>
      <c r="K63" s="556"/>
    </row>
    <row r="64" spans="1:11" ht="15.75">
      <c r="A64" s="543"/>
      <c r="B64" s="543" t="s">
        <v>444</v>
      </c>
      <c r="C64" s="547"/>
      <c r="D64" s="545"/>
      <c r="E64" s="546"/>
      <c r="F64" s="538"/>
      <c r="G64" s="553"/>
      <c r="H64" s="553" t="s">
        <v>444</v>
      </c>
      <c r="I64" s="557"/>
      <c r="J64" s="555"/>
      <c r="K64" s="556"/>
    </row>
    <row r="65" spans="1:11" ht="25.5">
      <c r="A65" s="543"/>
      <c r="B65" s="543" t="s">
        <v>1219</v>
      </c>
      <c r="C65" s="521" t="s">
        <v>2324</v>
      </c>
      <c r="D65" s="545" t="s">
        <v>2320</v>
      </c>
      <c r="E65" s="546"/>
      <c r="F65" s="538"/>
      <c r="G65" s="553"/>
      <c r="H65" s="553" t="s">
        <v>130</v>
      </c>
      <c r="I65" s="558"/>
      <c r="J65" s="555"/>
      <c r="K65" s="556"/>
    </row>
    <row r="66" spans="1:11" ht="15.75">
      <c r="A66" s="543"/>
      <c r="B66" s="543" t="s">
        <v>204</v>
      </c>
      <c r="C66" s="521"/>
      <c r="D66" s="545"/>
      <c r="E66" s="546"/>
      <c r="F66" s="538"/>
      <c r="G66" s="553"/>
      <c r="H66" s="553" t="s">
        <v>204</v>
      </c>
      <c r="I66" s="558"/>
      <c r="J66" s="555"/>
      <c r="K66" s="556"/>
    </row>
    <row r="67" spans="1:11" ht="15.75">
      <c r="A67" s="543"/>
      <c r="B67" s="543" t="s">
        <v>9</v>
      </c>
      <c r="C67" s="521"/>
      <c r="D67" s="545"/>
      <c r="E67" s="546"/>
      <c r="F67" s="538"/>
      <c r="G67" s="553"/>
      <c r="H67" s="553" t="s">
        <v>9</v>
      </c>
      <c r="I67" s="558"/>
      <c r="J67" s="555"/>
      <c r="K67" s="556"/>
    </row>
    <row r="68" spans="1:11" ht="15.75">
      <c r="A68" s="543"/>
      <c r="B68" s="543" t="s">
        <v>10</v>
      </c>
      <c r="C68" s="521"/>
      <c r="D68" s="545"/>
      <c r="E68" s="546"/>
      <c r="F68" s="538"/>
      <c r="G68" s="559"/>
      <c r="H68" s="559" t="s">
        <v>10</v>
      </c>
      <c r="I68" s="560"/>
      <c r="J68" s="561"/>
      <c r="K68" s="562"/>
    </row>
    <row r="69" spans="1:11" ht="15.75">
      <c r="A69" s="543"/>
      <c r="B69" s="543" t="s">
        <v>11</v>
      </c>
      <c r="C69" s="521"/>
      <c r="D69" s="545"/>
      <c r="E69" s="546"/>
      <c r="F69" s="538"/>
      <c r="G69" s="553"/>
      <c r="H69" s="553" t="s">
        <v>11</v>
      </c>
      <c r="I69" s="558"/>
      <c r="J69" s="555"/>
      <c r="K69" s="556"/>
    </row>
    <row r="70" spans="1:11" ht="15.75">
      <c r="A70" s="548"/>
      <c r="B70" s="548"/>
      <c r="C70" s="549"/>
      <c r="D70" s="550"/>
      <c r="E70" s="551"/>
      <c r="F70" s="538"/>
      <c r="G70" s="563"/>
      <c r="H70" s="563"/>
      <c r="I70" s="564"/>
      <c r="J70" s="565"/>
      <c r="K70" s="566"/>
    </row>
    <row r="71" spans="1:11" ht="178.5">
      <c r="A71" s="543" t="s">
        <v>1375</v>
      </c>
      <c r="B71" s="543"/>
      <c r="C71" s="544" t="s">
        <v>1376</v>
      </c>
      <c r="D71" s="545"/>
      <c r="E71" s="546"/>
      <c r="F71" s="538"/>
      <c r="G71" s="567" t="s">
        <v>1377</v>
      </c>
      <c r="H71" s="568"/>
      <c r="I71" s="569" t="s">
        <v>1378</v>
      </c>
      <c r="J71" s="570"/>
      <c r="K71" s="571"/>
    </row>
    <row r="72" spans="1:11" ht="15.75">
      <c r="A72" s="543"/>
      <c r="B72" s="543" t="s">
        <v>444</v>
      </c>
      <c r="C72" s="547"/>
      <c r="D72" s="545"/>
      <c r="E72" s="546"/>
      <c r="F72" s="538"/>
      <c r="G72" s="553"/>
      <c r="H72" s="553" t="s">
        <v>444</v>
      </c>
      <c r="I72" s="557"/>
      <c r="J72" s="555"/>
      <c r="K72" s="556"/>
    </row>
    <row r="73" spans="1:11" ht="38.25">
      <c r="A73" s="543"/>
      <c r="B73" s="676" t="s">
        <v>1219</v>
      </c>
      <c r="C73" s="681" t="s">
        <v>2323</v>
      </c>
      <c r="D73" s="682" t="s">
        <v>2320</v>
      </c>
      <c r="E73" s="546"/>
      <c r="F73" s="538"/>
      <c r="G73" s="553"/>
      <c r="H73" s="553" t="s">
        <v>130</v>
      </c>
      <c r="I73" s="558"/>
      <c r="J73" s="555"/>
      <c r="K73" s="556"/>
    </row>
    <row r="74" spans="1:11" ht="15.75">
      <c r="A74" s="543"/>
      <c r="B74" s="543" t="s">
        <v>204</v>
      </c>
      <c r="C74" s="521"/>
      <c r="D74" s="545"/>
      <c r="E74" s="546"/>
      <c r="F74" s="538"/>
      <c r="G74" s="553"/>
      <c r="H74" s="553" t="s">
        <v>204</v>
      </c>
      <c r="I74" s="558"/>
      <c r="J74" s="555"/>
      <c r="K74" s="556"/>
    </row>
    <row r="75" spans="1:11" ht="15.75">
      <c r="A75" s="543"/>
      <c r="B75" s="543" t="s">
        <v>9</v>
      </c>
      <c r="C75" s="521"/>
      <c r="D75" s="545"/>
      <c r="E75" s="546"/>
      <c r="F75" s="538"/>
      <c r="G75" s="553"/>
      <c r="H75" s="553" t="s">
        <v>9</v>
      </c>
      <c r="I75" s="558"/>
      <c r="J75" s="555"/>
      <c r="K75" s="556"/>
    </row>
    <row r="76" spans="1:11" ht="15.75">
      <c r="A76" s="543"/>
      <c r="B76" s="543" t="s">
        <v>10</v>
      </c>
      <c r="C76" s="521"/>
      <c r="D76" s="545"/>
      <c r="E76" s="546"/>
      <c r="F76" s="538"/>
      <c r="G76" s="559"/>
      <c r="H76" s="559" t="s">
        <v>10</v>
      </c>
      <c r="I76" s="560"/>
      <c r="J76" s="561"/>
      <c r="K76" s="562"/>
    </row>
    <row r="77" spans="1:11" ht="15.75">
      <c r="A77" s="543"/>
      <c r="B77" s="543" t="s">
        <v>11</v>
      </c>
      <c r="C77" s="521"/>
      <c r="D77" s="545"/>
      <c r="E77" s="546"/>
      <c r="F77" s="538"/>
      <c r="G77" s="553"/>
      <c r="H77" s="553" t="s">
        <v>11</v>
      </c>
      <c r="I77" s="558"/>
      <c r="J77" s="555"/>
      <c r="K77" s="556"/>
    </row>
    <row r="78" spans="1:11" ht="15.75">
      <c r="A78" s="548"/>
      <c r="B78" s="548"/>
      <c r="C78" s="549"/>
      <c r="D78" s="550"/>
      <c r="E78" s="551"/>
      <c r="F78" s="538"/>
      <c r="G78" s="563"/>
      <c r="H78" s="563"/>
      <c r="I78" s="564"/>
      <c r="J78" s="565"/>
      <c r="K78" s="566"/>
    </row>
    <row r="79" spans="1:11" ht="178.5">
      <c r="A79" s="543" t="s">
        <v>1379</v>
      </c>
      <c r="B79" s="543"/>
      <c r="C79" s="544" t="s">
        <v>1380</v>
      </c>
      <c r="D79" s="545"/>
      <c r="E79" s="546"/>
      <c r="F79" s="538"/>
      <c r="G79" s="572" t="s">
        <v>1381</v>
      </c>
      <c r="H79" s="568"/>
      <c r="I79" s="569" t="s">
        <v>1382</v>
      </c>
      <c r="J79" s="570"/>
      <c r="K79" s="571"/>
    </row>
    <row r="80" spans="1:11" ht="15.75">
      <c r="A80" s="543"/>
      <c r="B80" s="543" t="s">
        <v>444</v>
      </c>
      <c r="C80" s="521"/>
      <c r="D80" s="545"/>
      <c r="E80" s="546"/>
      <c r="F80" s="538"/>
      <c r="G80" s="553"/>
      <c r="H80" s="553" t="s">
        <v>444</v>
      </c>
      <c r="I80" s="558"/>
      <c r="J80" s="555"/>
      <c r="K80" s="556"/>
    </row>
    <row r="81" spans="1:11" ht="63.75">
      <c r="A81" s="543"/>
      <c r="B81" s="543" t="s">
        <v>1219</v>
      </c>
      <c r="C81" s="521" t="s">
        <v>2325</v>
      </c>
      <c r="D81" s="545" t="s">
        <v>2322</v>
      </c>
      <c r="E81" s="546"/>
      <c r="F81" s="538"/>
      <c r="G81" s="553"/>
      <c r="H81" s="553" t="s">
        <v>130</v>
      </c>
      <c r="I81" s="558"/>
      <c r="J81" s="555"/>
      <c r="K81" s="556"/>
    </row>
    <row r="82" spans="1:11" ht="15.75">
      <c r="A82" s="543"/>
      <c r="B82" s="543" t="s">
        <v>204</v>
      </c>
      <c r="C82" s="521"/>
      <c r="D82" s="545"/>
      <c r="E82" s="546"/>
      <c r="F82" s="538"/>
      <c r="G82" s="553"/>
      <c r="H82" s="553" t="s">
        <v>204</v>
      </c>
      <c r="I82" s="558"/>
      <c r="J82" s="555"/>
      <c r="K82" s="556"/>
    </row>
    <row r="83" spans="1:11" ht="15.75">
      <c r="A83" s="543"/>
      <c r="B83" s="543" t="s">
        <v>9</v>
      </c>
      <c r="C83" s="521"/>
      <c r="D83" s="545"/>
      <c r="E83" s="546"/>
      <c r="F83" s="538"/>
      <c r="G83" s="553"/>
      <c r="H83" s="553" t="s">
        <v>9</v>
      </c>
      <c r="I83" s="558"/>
      <c r="J83" s="555"/>
      <c r="K83" s="556"/>
    </row>
    <row r="84" spans="1:11" ht="15.75">
      <c r="A84" s="543"/>
      <c r="B84" s="543" t="s">
        <v>10</v>
      </c>
      <c r="C84" s="521"/>
      <c r="D84" s="545"/>
      <c r="E84" s="546"/>
      <c r="F84" s="538"/>
      <c r="G84" s="553"/>
      <c r="H84" s="553" t="s">
        <v>10</v>
      </c>
      <c r="I84" s="558"/>
      <c r="J84" s="555"/>
      <c r="K84" s="556"/>
    </row>
    <row r="85" spans="1:11" ht="15.75">
      <c r="A85" s="543"/>
      <c r="B85" s="543" t="s">
        <v>11</v>
      </c>
      <c r="C85" s="521"/>
      <c r="D85" s="545"/>
      <c r="E85" s="546"/>
      <c r="F85" s="538"/>
      <c r="G85" s="559"/>
      <c r="H85" s="559" t="s">
        <v>11</v>
      </c>
      <c r="I85" s="560"/>
      <c r="J85" s="561"/>
      <c r="K85" s="562"/>
    </row>
    <row r="86" spans="1:11" ht="15.75">
      <c r="A86" s="548"/>
      <c r="B86" s="548"/>
      <c r="C86" s="549"/>
      <c r="D86" s="550"/>
      <c r="E86" s="551"/>
      <c r="F86" s="538"/>
      <c r="G86" s="573"/>
      <c r="H86" s="573"/>
      <c r="I86" s="574"/>
      <c r="J86" s="575"/>
      <c r="K86" s="576"/>
    </row>
    <row r="87" spans="1:11" ht="178.5">
      <c r="A87" s="543" t="s">
        <v>1383</v>
      </c>
      <c r="B87" s="543"/>
      <c r="C87" s="544" t="s">
        <v>1384</v>
      </c>
      <c r="D87" s="545"/>
      <c r="E87" s="546"/>
      <c r="F87" s="538"/>
      <c r="G87" s="572" t="s">
        <v>1385</v>
      </c>
      <c r="H87" s="568"/>
      <c r="I87" s="569" t="s">
        <v>1386</v>
      </c>
      <c r="J87" s="570"/>
      <c r="K87" s="571"/>
    </row>
    <row r="88" spans="1:11" ht="15.75">
      <c r="A88" s="543"/>
      <c r="B88" s="543" t="s">
        <v>444</v>
      </c>
      <c r="C88" s="521"/>
      <c r="D88" s="545"/>
      <c r="E88" s="546"/>
      <c r="F88" s="538"/>
      <c r="G88" s="553"/>
      <c r="H88" s="553" t="s">
        <v>444</v>
      </c>
      <c r="I88" s="558"/>
      <c r="J88" s="555"/>
      <c r="K88" s="556"/>
    </row>
    <row r="89" spans="1:11" ht="25.5">
      <c r="A89" s="543"/>
      <c r="B89" s="543" t="s">
        <v>1219</v>
      </c>
      <c r="C89" s="521" t="s">
        <v>2326</v>
      </c>
      <c r="D89" s="545" t="s">
        <v>2320</v>
      </c>
      <c r="E89" s="546"/>
      <c r="F89" s="538"/>
      <c r="G89" s="553"/>
      <c r="H89" s="553" t="s">
        <v>130</v>
      </c>
      <c r="I89" s="558"/>
      <c r="J89" s="555"/>
      <c r="K89" s="556"/>
    </row>
    <row r="90" spans="1:11" ht="15.75">
      <c r="A90" s="543"/>
      <c r="B90" s="543" t="s">
        <v>204</v>
      </c>
      <c r="C90" s="521"/>
      <c r="D90" s="545"/>
      <c r="E90" s="546"/>
      <c r="F90" s="538"/>
      <c r="G90" s="553"/>
      <c r="H90" s="553" t="s">
        <v>204</v>
      </c>
      <c r="I90" s="558"/>
      <c r="J90" s="555"/>
      <c r="K90" s="556"/>
    </row>
    <row r="91" spans="1:11" ht="15.75">
      <c r="A91" s="543"/>
      <c r="B91" s="543" t="s">
        <v>9</v>
      </c>
      <c r="C91" s="521"/>
      <c r="D91" s="545"/>
      <c r="E91" s="546"/>
      <c r="F91" s="538"/>
      <c r="G91" s="553"/>
      <c r="H91" s="553" t="s">
        <v>9</v>
      </c>
      <c r="I91" s="558"/>
      <c r="J91" s="555"/>
      <c r="K91" s="556"/>
    </row>
    <row r="92" spans="1:11" ht="15.75">
      <c r="A92" s="543"/>
      <c r="B92" s="543" t="s">
        <v>10</v>
      </c>
      <c r="C92" s="521"/>
      <c r="D92" s="545"/>
      <c r="E92" s="546"/>
      <c r="F92" s="538"/>
      <c r="G92" s="553"/>
      <c r="H92" s="553" t="s">
        <v>10</v>
      </c>
      <c r="I92" s="558"/>
      <c r="J92" s="555"/>
      <c r="K92" s="556"/>
    </row>
    <row r="93" spans="1:11" ht="15.75">
      <c r="A93" s="543"/>
      <c r="B93" s="543" t="s">
        <v>11</v>
      </c>
      <c r="C93" s="521"/>
      <c r="D93" s="545"/>
      <c r="E93" s="546"/>
      <c r="F93" s="538"/>
      <c r="G93" s="553"/>
      <c r="H93" s="553" t="s">
        <v>11</v>
      </c>
      <c r="I93" s="558"/>
      <c r="J93" s="555"/>
      <c r="K93" s="556"/>
    </row>
    <row r="94" spans="1:11" ht="15.75">
      <c r="A94" s="548"/>
      <c r="B94" s="548"/>
      <c r="C94" s="549"/>
      <c r="D94" s="550"/>
      <c r="E94" s="551"/>
      <c r="F94" s="538"/>
      <c r="G94" s="548"/>
      <c r="H94" s="548"/>
      <c r="I94" s="549"/>
      <c r="J94" s="550"/>
      <c r="K94" s="551"/>
    </row>
    <row r="95" spans="1:11" ht="76.5">
      <c r="A95" s="543" t="s">
        <v>1387</v>
      </c>
      <c r="B95" s="543"/>
      <c r="C95" s="544" t="s">
        <v>1388</v>
      </c>
      <c r="D95" s="545"/>
      <c r="E95" s="546"/>
      <c r="F95" s="538"/>
      <c r="G95" s="543" t="s">
        <v>1387</v>
      </c>
      <c r="H95" s="543"/>
      <c r="I95" s="544" t="s">
        <v>1389</v>
      </c>
      <c r="J95" s="545"/>
      <c r="K95" s="546"/>
    </row>
    <row r="96" spans="1:11" ht="114.75">
      <c r="A96" s="543"/>
      <c r="B96" s="543"/>
      <c r="C96" s="547" t="s">
        <v>1390</v>
      </c>
      <c r="D96" s="545"/>
      <c r="E96" s="546"/>
      <c r="F96" s="538"/>
      <c r="G96" s="543"/>
      <c r="H96" s="543"/>
      <c r="I96" s="547" t="s">
        <v>1391</v>
      </c>
      <c r="J96" s="545"/>
      <c r="K96" s="546"/>
    </row>
    <row r="97" spans="1:11" ht="15.75">
      <c r="A97" s="543"/>
      <c r="B97" s="543" t="s">
        <v>444</v>
      </c>
      <c r="C97" s="521"/>
      <c r="D97" s="545"/>
      <c r="E97" s="546"/>
      <c r="F97" s="538"/>
      <c r="G97" s="543"/>
      <c r="H97" s="543" t="s">
        <v>444</v>
      </c>
      <c r="I97" s="521"/>
      <c r="J97" s="545"/>
      <c r="K97" s="546"/>
    </row>
    <row r="98" spans="1:11" ht="25.5">
      <c r="A98" s="543"/>
      <c r="B98" s="543" t="s">
        <v>1219</v>
      </c>
      <c r="C98" s="521" t="s">
        <v>2327</v>
      </c>
      <c r="D98" s="545" t="s">
        <v>2320</v>
      </c>
      <c r="E98" s="546"/>
      <c r="F98" s="538"/>
      <c r="G98" s="543"/>
      <c r="H98" s="543" t="s">
        <v>130</v>
      </c>
      <c r="I98" s="521"/>
      <c r="J98" s="545"/>
      <c r="K98" s="546"/>
    </row>
    <row r="99" spans="1:11" ht="25.5">
      <c r="A99" s="543"/>
      <c r="B99" s="543" t="s">
        <v>204</v>
      </c>
      <c r="C99" s="521" t="s">
        <v>2542</v>
      </c>
      <c r="D99" s="545" t="s">
        <v>2320</v>
      </c>
      <c r="E99" s="546"/>
      <c r="F99" s="538"/>
      <c r="G99" s="543"/>
      <c r="H99" s="543" t="s">
        <v>204</v>
      </c>
      <c r="I99" s="521" t="s">
        <v>2542</v>
      </c>
      <c r="J99" s="545" t="s">
        <v>2320</v>
      </c>
      <c r="K99" s="546"/>
    </row>
    <row r="100" spans="1:11" ht="15.75">
      <c r="A100" s="543"/>
      <c r="B100" s="543" t="s">
        <v>9</v>
      </c>
      <c r="C100" s="521"/>
      <c r="D100" s="545"/>
      <c r="E100" s="546"/>
      <c r="F100" s="538"/>
      <c r="G100" s="543"/>
      <c r="H100" s="543" t="s">
        <v>9</v>
      </c>
      <c r="I100" s="521"/>
      <c r="J100" s="545"/>
      <c r="K100" s="546"/>
    </row>
    <row r="101" spans="1:11" ht="15.75">
      <c r="A101" s="543"/>
      <c r="B101" s="543" t="s">
        <v>10</v>
      </c>
      <c r="C101" s="521"/>
      <c r="D101" s="545"/>
      <c r="E101" s="546"/>
      <c r="F101" s="538"/>
      <c r="G101" s="543"/>
      <c r="H101" s="543" t="s">
        <v>10</v>
      </c>
      <c r="I101" s="521"/>
      <c r="J101" s="545"/>
      <c r="K101" s="546"/>
    </row>
    <row r="102" spans="1:11" ht="15.75">
      <c r="A102" s="543"/>
      <c r="B102" s="543" t="s">
        <v>11</v>
      </c>
      <c r="C102" s="521"/>
      <c r="D102" s="545"/>
      <c r="E102" s="546"/>
      <c r="F102" s="538"/>
      <c r="G102" s="543"/>
      <c r="H102" s="543" t="s">
        <v>11</v>
      </c>
      <c r="I102" s="521"/>
      <c r="J102" s="545"/>
      <c r="K102" s="546"/>
    </row>
    <row r="103" spans="1:11" ht="15.75">
      <c r="A103" s="548"/>
      <c r="B103" s="548"/>
      <c r="C103" s="549"/>
      <c r="D103" s="550"/>
      <c r="E103" s="551"/>
      <c r="F103" s="538"/>
      <c r="G103" s="548"/>
      <c r="H103" s="548"/>
      <c r="I103" s="549"/>
      <c r="J103" s="550"/>
      <c r="K103" s="551"/>
    </row>
    <row r="104" spans="1:11" ht="63.75">
      <c r="A104" s="543" t="s">
        <v>1392</v>
      </c>
      <c r="B104" s="543"/>
      <c r="C104" s="544" t="s">
        <v>1393</v>
      </c>
      <c r="D104" s="545"/>
      <c r="E104" s="546"/>
      <c r="F104" s="538"/>
      <c r="G104" s="577" t="s">
        <v>1392</v>
      </c>
      <c r="H104" s="553"/>
      <c r="I104" s="557" t="s">
        <v>1394</v>
      </c>
      <c r="J104" s="555"/>
      <c r="K104" s="556"/>
    </row>
    <row r="105" spans="1:11" ht="15.75">
      <c r="A105" s="543"/>
      <c r="B105" s="543" t="s">
        <v>444</v>
      </c>
      <c r="C105" s="521"/>
      <c r="D105" s="545"/>
      <c r="E105" s="546"/>
      <c r="F105" s="538"/>
      <c r="G105" s="553"/>
      <c r="H105" s="543" t="s">
        <v>444</v>
      </c>
      <c r="I105" s="558"/>
      <c r="J105" s="555"/>
      <c r="K105" s="556"/>
    </row>
    <row r="106" spans="1:11" ht="38.25">
      <c r="A106" s="543"/>
      <c r="B106" s="543" t="s">
        <v>1219</v>
      </c>
      <c r="C106" s="521" t="s">
        <v>2328</v>
      </c>
      <c r="D106" s="545" t="s">
        <v>2320</v>
      </c>
      <c r="E106" s="546"/>
      <c r="F106" s="538"/>
      <c r="G106" s="553"/>
      <c r="H106" s="543" t="s">
        <v>130</v>
      </c>
      <c r="I106" s="558"/>
      <c r="J106" s="555"/>
      <c r="K106" s="556"/>
    </row>
    <row r="107" spans="1:11" ht="38.25">
      <c r="A107" s="543"/>
      <c r="B107" s="543" t="s">
        <v>204</v>
      </c>
      <c r="C107" s="521" t="s">
        <v>2543</v>
      </c>
      <c r="D107" s="545" t="s">
        <v>2320</v>
      </c>
      <c r="E107" s="546"/>
      <c r="F107" s="538"/>
      <c r="G107" s="553"/>
      <c r="H107" s="543" t="s">
        <v>204</v>
      </c>
      <c r="I107" s="521" t="s">
        <v>2543</v>
      </c>
      <c r="J107" s="545" t="s">
        <v>2320</v>
      </c>
      <c r="K107" s="556"/>
    </row>
    <row r="108" spans="1:11" ht="15.75">
      <c r="A108" s="543"/>
      <c r="B108" s="543" t="s">
        <v>9</v>
      </c>
      <c r="C108" s="521"/>
      <c r="D108" s="545"/>
      <c r="E108" s="546"/>
      <c r="F108" s="538"/>
      <c r="G108" s="553"/>
      <c r="H108" s="543" t="s">
        <v>9</v>
      </c>
      <c r="I108" s="558"/>
      <c r="J108" s="555"/>
      <c r="K108" s="556"/>
    </row>
    <row r="109" spans="1:11" ht="15.75">
      <c r="A109" s="543"/>
      <c r="B109" s="543" t="s">
        <v>10</v>
      </c>
      <c r="C109" s="521"/>
      <c r="D109" s="545"/>
      <c r="E109" s="546"/>
      <c r="F109" s="538"/>
      <c r="G109" s="553"/>
      <c r="H109" s="543" t="s">
        <v>10</v>
      </c>
      <c r="I109" s="558"/>
      <c r="J109" s="555"/>
      <c r="K109" s="556"/>
    </row>
    <row r="110" spans="1:11" ht="15.75">
      <c r="A110" s="543"/>
      <c r="B110" s="543" t="s">
        <v>11</v>
      </c>
      <c r="C110" s="521"/>
      <c r="D110" s="545"/>
      <c r="E110" s="546"/>
      <c r="F110" s="538"/>
      <c r="G110" s="553"/>
      <c r="H110" s="543" t="s">
        <v>11</v>
      </c>
      <c r="I110" s="558"/>
      <c r="J110" s="555"/>
      <c r="K110" s="556"/>
    </row>
    <row r="111" spans="1:11" ht="15.75">
      <c r="A111" s="548"/>
      <c r="B111" s="548"/>
      <c r="C111" s="549"/>
      <c r="D111" s="550"/>
      <c r="E111" s="551"/>
      <c r="F111" s="538"/>
      <c r="G111" s="548"/>
      <c r="H111" s="548"/>
      <c r="I111" s="549"/>
      <c r="J111" s="550"/>
      <c r="K111" s="551"/>
    </row>
    <row r="112" spans="1:11" ht="140.25">
      <c r="A112" s="543" t="s">
        <v>2544</v>
      </c>
      <c r="B112" s="543"/>
      <c r="C112" s="544" t="s">
        <v>1396</v>
      </c>
      <c r="D112" s="545"/>
      <c r="E112" s="546"/>
      <c r="F112" s="538"/>
      <c r="G112" s="543" t="s">
        <v>1395</v>
      </c>
      <c r="H112" s="543"/>
      <c r="I112" s="544" t="s">
        <v>1397</v>
      </c>
      <c r="J112" s="545"/>
      <c r="K112" s="546"/>
    </row>
    <row r="113" spans="1:11" ht="191.25">
      <c r="A113" s="543"/>
      <c r="B113" s="543"/>
      <c r="C113" s="547" t="s">
        <v>1398</v>
      </c>
      <c r="D113" s="545"/>
      <c r="E113" s="546"/>
      <c r="F113" s="538"/>
      <c r="G113" s="543"/>
      <c r="H113" s="543"/>
      <c r="I113" s="547" t="s">
        <v>1399</v>
      </c>
      <c r="J113" s="545"/>
      <c r="K113" s="546"/>
    </row>
    <row r="114" spans="1:11" ht="15.75">
      <c r="A114" s="543"/>
      <c r="B114" s="543" t="s">
        <v>444</v>
      </c>
      <c r="C114" s="521"/>
      <c r="D114" s="545"/>
      <c r="E114" s="546"/>
      <c r="F114" s="538"/>
      <c r="G114" s="543"/>
      <c r="H114" s="543" t="s">
        <v>444</v>
      </c>
      <c r="I114" s="521"/>
      <c r="J114" s="545"/>
      <c r="K114" s="546"/>
    </row>
    <row r="115" spans="1:11" ht="25.5">
      <c r="A115" s="543"/>
      <c r="B115" s="543" t="s">
        <v>1219</v>
      </c>
      <c r="C115" s="521" t="s">
        <v>2329</v>
      </c>
      <c r="D115" s="545" t="s">
        <v>2320</v>
      </c>
      <c r="E115" s="546"/>
      <c r="F115" s="538"/>
      <c r="G115" s="543"/>
      <c r="H115" s="543" t="s">
        <v>130</v>
      </c>
      <c r="I115" s="521"/>
      <c r="J115" s="545"/>
      <c r="K115" s="546"/>
    </row>
    <row r="116" spans="1:11" ht="15.75">
      <c r="A116" s="543"/>
      <c r="B116" s="543" t="s">
        <v>204</v>
      </c>
      <c r="C116" s="521"/>
      <c r="D116" s="545"/>
      <c r="E116" s="546"/>
      <c r="F116" s="538"/>
      <c r="G116" s="543"/>
      <c r="H116" s="543" t="s">
        <v>204</v>
      </c>
      <c r="I116" s="521"/>
      <c r="J116" s="545"/>
      <c r="K116" s="546"/>
    </row>
    <row r="117" spans="1:11" ht="15.75">
      <c r="A117" s="543"/>
      <c r="B117" s="543" t="s">
        <v>9</v>
      </c>
      <c r="C117" s="521"/>
      <c r="D117" s="545"/>
      <c r="E117" s="546"/>
      <c r="F117" s="538"/>
      <c r="G117" s="543"/>
      <c r="H117" s="543" t="s">
        <v>9</v>
      </c>
      <c r="I117" s="521"/>
      <c r="J117" s="545"/>
      <c r="K117" s="546"/>
    </row>
    <row r="118" spans="1:11" ht="15.75">
      <c r="A118" s="543"/>
      <c r="B118" s="543" t="s">
        <v>10</v>
      </c>
      <c r="C118" s="521"/>
      <c r="D118" s="545"/>
      <c r="E118" s="546"/>
      <c r="F118" s="538"/>
      <c r="G118" s="543"/>
      <c r="H118" s="543" t="s">
        <v>10</v>
      </c>
      <c r="I118" s="521"/>
      <c r="J118" s="545"/>
      <c r="K118" s="546"/>
    </row>
    <row r="119" spans="1:11" ht="15.75">
      <c r="A119" s="543"/>
      <c r="B119" s="543" t="s">
        <v>11</v>
      </c>
      <c r="C119" s="521"/>
      <c r="D119" s="545"/>
      <c r="E119" s="546"/>
      <c r="F119" s="538"/>
      <c r="G119" s="543"/>
      <c r="H119" s="543" t="s">
        <v>11</v>
      </c>
      <c r="I119" s="521"/>
      <c r="J119" s="545"/>
      <c r="K119" s="546"/>
    </row>
    <row r="120" spans="1:11" ht="15.75">
      <c r="A120" s="548"/>
      <c r="B120" s="548"/>
      <c r="C120" s="549"/>
      <c r="D120" s="550"/>
      <c r="E120" s="551"/>
      <c r="F120" s="538"/>
      <c r="G120" s="548"/>
      <c r="H120" s="548"/>
      <c r="I120" s="549"/>
      <c r="J120" s="550"/>
      <c r="K120" s="551"/>
    </row>
    <row r="121" spans="1:11" ht="89.25">
      <c r="A121" s="543" t="s">
        <v>1400</v>
      </c>
      <c r="B121" s="543"/>
      <c r="C121" s="544" t="s">
        <v>1401</v>
      </c>
      <c r="D121" s="545"/>
      <c r="E121" s="546"/>
      <c r="F121" s="538"/>
      <c r="G121" s="553" t="s">
        <v>1400</v>
      </c>
      <c r="H121" s="553"/>
      <c r="I121" s="557" t="s">
        <v>1402</v>
      </c>
      <c r="J121" s="555"/>
      <c r="K121" s="556"/>
    </row>
    <row r="122" spans="1:11" ht="15.75">
      <c r="A122" s="543"/>
      <c r="B122" s="543" t="s">
        <v>444</v>
      </c>
      <c r="C122" s="521"/>
      <c r="D122" s="545"/>
      <c r="E122" s="546"/>
      <c r="F122" s="538"/>
      <c r="G122" s="553"/>
      <c r="H122" s="553" t="s">
        <v>444</v>
      </c>
      <c r="I122" s="558"/>
      <c r="J122" s="555"/>
      <c r="K122" s="556"/>
    </row>
    <row r="123" spans="1:11" ht="25.5">
      <c r="A123" s="543"/>
      <c r="B123" s="543" t="s">
        <v>1219</v>
      </c>
      <c r="C123" s="521" t="s">
        <v>2330</v>
      </c>
      <c r="D123" s="545" t="s">
        <v>2320</v>
      </c>
      <c r="E123" s="546"/>
      <c r="F123" s="538"/>
      <c r="G123" s="553"/>
      <c r="H123" s="553" t="s">
        <v>130</v>
      </c>
      <c r="I123" s="558"/>
      <c r="J123" s="555"/>
      <c r="K123" s="556"/>
    </row>
    <row r="124" spans="1:11" ht="15.75">
      <c r="A124" s="543"/>
      <c r="B124" s="543" t="s">
        <v>204</v>
      </c>
      <c r="C124" s="521"/>
      <c r="D124" s="545"/>
      <c r="E124" s="546"/>
      <c r="F124" s="538"/>
      <c r="G124" s="553"/>
      <c r="H124" s="553" t="s">
        <v>204</v>
      </c>
      <c r="I124" s="558"/>
      <c r="J124" s="555"/>
      <c r="K124" s="556"/>
    </row>
    <row r="125" spans="1:11" ht="15.75">
      <c r="A125" s="543"/>
      <c r="B125" s="543" t="s">
        <v>9</v>
      </c>
      <c r="C125" s="521"/>
      <c r="D125" s="545"/>
      <c r="E125" s="546"/>
      <c r="F125" s="538"/>
      <c r="G125" s="553"/>
      <c r="H125" s="553" t="s">
        <v>9</v>
      </c>
      <c r="I125" s="558"/>
      <c r="J125" s="555"/>
      <c r="K125" s="556"/>
    </row>
    <row r="126" spans="1:11" ht="15.75">
      <c r="A126" s="543"/>
      <c r="B126" s="543" t="s">
        <v>10</v>
      </c>
      <c r="C126" s="521"/>
      <c r="D126" s="545"/>
      <c r="E126" s="546"/>
      <c r="F126" s="538"/>
      <c r="G126" s="553"/>
      <c r="H126" s="553" t="s">
        <v>10</v>
      </c>
      <c r="I126" s="558"/>
      <c r="J126" s="555"/>
      <c r="K126" s="556"/>
    </row>
    <row r="127" spans="1:11" ht="15.75">
      <c r="A127" s="543"/>
      <c r="B127" s="543" t="s">
        <v>11</v>
      </c>
      <c r="C127" s="521"/>
      <c r="D127" s="545"/>
      <c r="E127" s="546"/>
      <c r="F127" s="538"/>
      <c r="G127" s="553"/>
      <c r="H127" s="553" t="s">
        <v>11</v>
      </c>
      <c r="I127" s="558"/>
      <c r="J127" s="555"/>
      <c r="K127" s="556"/>
    </row>
    <row r="128" spans="1:11" ht="15.75">
      <c r="A128" s="548"/>
      <c r="B128" s="548"/>
      <c r="C128" s="549"/>
      <c r="D128" s="550"/>
      <c r="E128" s="551"/>
      <c r="F128" s="538"/>
      <c r="G128" s="548"/>
      <c r="H128" s="548"/>
      <c r="I128" s="549"/>
      <c r="J128" s="550"/>
      <c r="K128" s="551"/>
    </row>
    <row r="129" spans="1:11" ht="76.5">
      <c r="A129" s="543" t="s">
        <v>1403</v>
      </c>
      <c r="B129" s="543"/>
      <c r="C129" s="544" t="s">
        <v>1404</v>
      </c>
      <c r="D129" s="545"/>
      <c r="E129" s="546"/>
      <c r="F129" s="538"/>
      <c r="G129" s="543" t="s">
        <v>1403</v>
      </c>
      <c r="H129" s="543"/>
      <c r="I129" s="544" t="s">
        <v>1405</v>
      </c>
      <c r="J129" s="545"/>
      <c r="K129" s="546"/>
    </row>
    <row r="130" spans="1:11" ht="25.5">
      <c r="A130" s="543"/>
      <c r="B130" s="543"/>
      <c r="C130" s="547" t="s">
        <v>1406</v>
      </c>
      <c r="D130" s="545"/>
      <c r="E130" s="546"/>
      <c r="F130" s="538"/>
      <c r="G130" s="543"/>
      <c r="H130" s="543"/>
      <c r="I130" s="547" t="s">
        <v>1407</v>
      </c>
      <c r="J130" s="545"/>
      <c r="K130" s="546"/>
    </row>
    <row r="131" spans="1:11" ht="15.75">
      <c r="A131" s="543"/>
      <c r="B131" s="543" t="s">
        <v>444</v>
      </c>
      <c r="C131" s="521"/>
      <c r="D131" s="545"/>
      <c r="E131" s="546"/>
      <c r="F131" s="538"/>
      <c r="G131" s="543"/>
      <c r="H131" s="543" t="s">
        <v>444</v>
      </c>
      <c r="I131" s="521"/>
      <c r="J131" s="545"/>
      <c r="K131" s="546"/>
    </row>
    <row r="132" spans="1:11" ht="38.25">
      <c r="A132" s="543"/>
      <c r="B132" s="676" t="s">
        <v>1219</v>
      </c>
      <c r="C132" s="680" t="s">
        <v>2331</v>
      </c>
      <c r="D132" s="678" t="s">
        <v>2320</v>
      </c>
      <c r="E132" s="546"/>
      <c r="F132" s="538"/>
      <c r="G132" s="543"/>
      <c r="H132" s="543" t="s">
        <v>130</v>
      </c>
      <c r="I132" s="521"/>
      <c r="J132" s="545"/>
      <c r="K132" s="546"/>
    </row>
    <row r="133" spans="1:11" ht="15.75">
      <c r="A133" s="543"/>
      <c r="B133" s="543" t="s">
        <v>204</v>
      </c>
      <c r="C133" s="521"/>
      <c r="D133" s="545"/>
      <c r="E133" s="546"/>
      <c r="F133" s="538"/>
      <c r="G133" s="543"/>
      <c r="H133" s="543" t="s">
        <v>204</v>
      </c>
      <c r="I133" s="521"/>
      <c r="J133" s="545"/>
      <c r="K133" s="546"/>
    </row>
    <row r="134" spans="1:11" ht="15.75">
      <c r="A134" s="543"/>
      <c r="B134" s="543" t="s">
        <v>9</v>
      </c>
      <c r="C134" s="521"/>
      <c r="D134" s="545"/>
      <c r="E134" s="546"/>
      <c r="F134" s="538"/>
      <c r="G134" s="543"/>
      <c r="H134" s="543" t="s">
        <v>9</v>
      </c>
      <c r="I134" s="521"/>
      <c r="J134" s="545"/>
      <c r="K134" s="546"/>
    </row>
    <row r="135" spans="1:11" ht="15.75">
      <c r="A135" s="543"/>
      <c r="B135" s="543" t="s">
        <v>10</v>
      </c>
      <c r="C135" s="521"/>
      <c r="D135" s="545"/>
      <c r="E135" s="546"/>
      <c r="F135" s="538"/>
      <c r="G135" s="543"/>
      <c r="H135" s="543" t="s">
        <v>10</v>
      </c>
      <c r="I135" s="521"/>
      <c r="J135" s="545"/>
      <c r="K135" s="546"/>
    </row>
    <row r="136" spans="1:11" ht="15.75">
      <c r="A136" s="543"/>
      <c r="B136" s="543" t="s">
        <v>11</v>
      </c>
      <c r="C136" s="521"/>
      <c r="D136" s="545"/>
      <c r="E136" s="546"/>
      <c r="F136" s="538"/>
      <c r="G136" s="543"/>
      <c r="H136" s="543" t="s">
        <v>11</v>
      </c>
      <c r="I136" s="521"/>
      <c r="J136" s="545"/>
      <c r="K136" s="546"/>
    </row>
    <row r="137" spans="1:11" ht="15.75">
      <c r="A137" s="548"/>
      <c r="B137" s="548"/>
      <c r="C137" s="549"/>
      <c r="D137" s="550"/>
      <c r="E137" s="551"/>
      <c r="F137" s="538"/>
      <c r="G137" s="548"/>
      <c r="H137" s="548"/>
      <c r="I137" s="549"/>
      <c r="J137" s="550"/>
      <c r="K137" s="551"/>
    </row>
    <row r="138" spans="1:11" ht="102">
      <c r="A138" s="543" t="s">
        <v>1408</v>
      </c>
      <c r="B138" s="543"/>
      <c r="C138" s="544" t="s">
        <v>1409</v>
      </c>
      <c r="D138" s="545"/>
      <c r="E138" s="546"/>
      <c r="F138" s="538"/>
      <c r="G138" s="552" t="s">
        <v>1408</v>
      </c>
      <c r="H138" s="553"/>
      <c r="I138" s="557" t="s">
        <v>1410</v>
      </c>
      <c r="J138" s="555"/>
      <c r="K138" s="556"/>
    </row>
    <row r="139" spans="1:11" ht="15.75">
      <c r="A139" s="543"/>
      <c r="B139" s="543" t="s">
        <v>444</v>
      </c>
      <c r="C139" s="521"/>
      <c r="D139" s="545"/>
      <c r="E139" s="546"/>
      <c r="F139" s="538"/>
      <c r="G139" s="553"/>
      <c r="H139" s="553" t="s">
        <v>444</v>
      </c>
      <c r="I139" s="558"/>
      <c r="J139" s="555"/>
      <c r="K139" s="556"/>
    </row>
    <row r="140" spans="1:11" ht="25.5">
      <c r="A140" s="543"/>
      <c r="B140" s="543" t="s">
        <v>1219</v>
      </c>
      <c r="C140" s="521" t="s">
        <v>2332</v>
      </c>
      <c r="D140" s="545" t="s">
        <v>2320</v>
      </c>
      <c r="E140" s="546"/>
      <c r="F140" s="538"/>
      <c r="G140" s="553"/>
      <c r="H140" s="553" t="s">
        <v>130</v>
      </c>
      <c r="I140" s="558"/>
      <c r="J140" s="555"/>
      <c r="K140" s="556"/>
    </row>
    <row r="141" spans="1:11" ht="15.75">
      <c r="A141" s="543"/>
      <c r="B141" s="543" t="s">
        <v>204</v>
      </c>
      <c r="C141" s="521"/>
      <c r="D141" s="545"/>
      <c r="E141" s="546"/>
      <c r="F141" s="538"/>
      <c r="G141" s="553"/>
      <c r="H141" s="553" t="s">
        <v>204</v>
      </c>
      <c r="I141" s="558"/>
      <c r="J141" s="555"/>
      <c r="K141" s="556"/>
    </row>
    <row r="142" spans="1:11" ht="15.75">
      <c r="A142" s="543"/>
      <c r="B142" s="543" t="s">
        <v>9</v>
      </c>
      <c r="C142" s="521"/>
      <c r="D142" s="545"/>
      <c r="E142" s="546"/>
      <c r="F142" s="538"/>
      <c r="G142" s="553"/>
      <c r="H142" s="553" t="s">
        <v>9</v>
      </c>
      <c r="I142" s="558"/>
      <c r="J142" s="555"/>
      <c r="K142" s="556"/>
    </row>
    <row r="143" spans="1:11" ht="15.75">
      <c r="A143" s="543"/>
      <c r="B143" s="543" t="s">
        <v>10</v>
      </c>
      <c r="C143" s="521"/>
      <c r="D143" s="545"/>
      <c r="E143" s="546"/>
      <c r="F143" s="538"/>
      <c r="G143" s="553"/>
      <c r="H143" s="553" t="s">
        <v>10</v>
      </c>
      <c r="I143" s="558"/>
      <c r="J143" s="555"/>
      <c r="K143" s="556"/>
    </row>
    <row r="144" spans="1:11" ht="15.75">
      <c r="A144" s="543"/>
      <c r="B144" s="543" t="s">
        <v>11</v>
      </c>
      <c r="C144" s="521"/>
      <c r="D144" s="545"/>
      <c r="E144" s="546"/>
      <c r="F144" s="538"/>
      <c r="G144" s="553"/>
      <c r="H144" s="553" t="s">
        <v>11</v>
      </c>
      <c r="I144" s="558"/>
      <c r="J144" s="555"/>
      <c r="K144" s="556"/>
    </row>
    <row r="145" spans="1:11" ht="15.75">
      <c r="A145" s="548"/>
      <c r="B145" s="548"/>
      <c r="C145" s="549"/>
      <c r="D145" s="550"/>
      <c r="E145" s="551"/>
      <c r="F145" s="538"/>
      <c r="G145" s="548"/>
      <c r="H145" s="548"/>
      <c r="I145" s="549"/>
      <c r="J145" s="550"/>
      <c r="K145" s="551"/>
    </row>
    <row r="146" spans="1:11" ht="76.5">
      <c r="A146" s="543" t="s">
        <v>1411</v>
      </c>
      <c r="B146" s="543"/>
      <c r="C146" s="544" t="s">
        <v>1412</v>
      </c>
      <c r="D146" s="545"/>
      <c r="E146" s="546"/>
      <c r="F146" s="538"/>
      <c r="G146" s="543" t="s">
        <v>1411</v>
      </c>
      <c r="H146" s="543"/>
      <c r="I146" s="544" t="s">
        <v>1413</v>
      </c>
      <c r="J146" s="545"/>
      <c r="K146" s="546"/>
    </row>
    <row r="147" spans="1:11" ht="140.25">
      <c r="A147" s="543"/>
      <c r="B147" s="543"/>
      <c r="C147" s="547" t="s">
        <v>1414</v>
      </c>
      <c r="D147" s="545"/>
      <c r="E147" s="546"/>
      <c r="F147" s="538"/>
      <c r="G147" s="543"/>
      <c r="H147" s="543"/>
      <c r="I147" s="547" t="s">
        <v>1415</v>
      </c>
      <c r="J147" s="545"/>
      <c r="K147" s="546"/>
    </row>
    <row r="148" spans="1:11" ht="15.75">
      <c r="A148" s="543"/>
      <c r="B148" s="543" t="s">
        <v>444</v>
      </c>
      <c r="C148" s="521"/>
      <c r="D148" s="545"/>
      <c r="E148" s="546"/>
      <c r="F148" s="538"/>
      <c r="G148" s="543"/>
      <c r="H148" s="543" t="s">
        <v>444</v>
      </c>
      <c r="I148" s="521"/>
      <c r="J148" s="545"/>
      <c r="K148" s="546"/>
    </row>
    <row r="149" spans="1:11" ht="25.5">
      <c r="A149" s="543"/>
      <c r="B149" s="543" t="s">
        <v>1219</v>
      </c>
      <c r="C149" s="521" t="s">
        <v>2333</v>
      </c>
      <c r="D149" s="545" t="s">
        <v>2322</v>
      </c>
      <c r="E149" s="546"/>
      <c r="F149" s="538"/>
      <c r="G149" s="543"/>
      <c r="H149" s="543" t="s">
        <v>130</v>
      </c>
      <c r="I149" s="521"/>
      <c r="J149" s="545"/>
      <c r="K149" s="546"/>
    </row>
    <row r="150" spans="1:11" ht="15.75">
      <c r="A150" s="543"/>
      <c r="B150" s="543" t="s">
        <v>204</v>
      </c>
      <c r="C150" s="521"/>
      <c r="D150" s="545"/>
      <c r="E150" s="546"/>
      <c r="F150" s="538"/>
      <c r="G150" s="543"/>
      <c r="H150" s="543" t="s">
        <v>204</v>
      </c>
      <c r="I150" s="521"/>
      <c r="J150" s="545"/>
      <c r="K150" s="546"/>
    </row>
    <row r="151" spans="1:11" ht="15.75">
      <c r="A151" s="543"/>
      <c r="B151" s="543" t="s">
        <v>9</v>
      </c>
      <c r="C151" s="521"/>
      <c r="D151" s="545"/>
      <c r="E151" s="546"/>
      <c r="F151" s="538"/>
      <c r="G151" s="543"/>
      <c r="H151" s="543" t="s">
        <v>9</v>
      </c>
      <c r="I151" s="521"/>
      <c r="J151" s="545"/>
      <c r="K151" s="546"/>
    </row>
    <row r="152" spans="1:11" ht="15.75">
      <c r="A152" s="543"/>
      <c r="B152" s="543" t="s">
        <v>10</v>
      </c>
      <c r="C152" s="521"/>
      <c r="D152" s="545"/>
      <c r="E152" s="546"/>
      <c r="F152" s="538"/>
      <c r="G152" s="543"/>
      <c r="H152" s="543" t="s">
        <v>10</v>
      </c>
      <c r="I152" s="521"/>
      <c r="J152" s="545"/>
      <c r="K152" s="546"/>
    </row>
    <row r="153" spans="1:11" ht="15.75">
      <c r="A153" s="543"/>
      <c r="B153" s="543" t="s">
        <v>11</v>
      </c>
      <c r="C153" s="521"/>
      <c r="D153" s="545"/>
      <c r="E153" s="546"/>
      <c r="F153" s="538"/>
      <c r="G153" s="543"/>
      <c r="H153" s="543" t="s">
        <v>11</v>
      </c>
      <c r="I153" s="521"/>
      <c r="J153" s="545"/>
      <c r="K153" s="546"/>
    </row>
    <row r="154" spans="1:11" ht="15.75">
      <c r="A154" s="548"/>
      <c r="B154" s="548"/>
      <c r="C154" s="549"/>
      <c r="D154" s="550"/>
      <c r="E154" s="551"/>
      <c r="F154" s="538"/>
      <c r="G154" s="548"/>
      <c r="H154" s="548"/>
      <c r="I154" s="549"/>
      <c r="J154" s="550"/>
      <c r="K154" s="551"/>
    </row>
    <row r="155" spans="1:11" ht="25.5">
      <c r="A155" s="548"/>
      <c r="B155" s="548"/>
      <c r="C155" s="549"/>
      <c r="D155" s="550"/>
      <c r="E155" s="551"/>
      <c r="F155" s="538"/>
      <c r="G155" s="543" t="s">
        <v>1416</v>
      </c>
      <c r="H155" s="543"/>
      <c r="I155" s="544" t="s">
        <v>1417</v>
      </c>
      <c r="J155" s="545"/>
      <c r="K155" s="546"/>
    </row>
    <row r="156" spans="1:11" ht="25.5">
      <c r="A156" s="548"/>
      <c r="B156" s="548"/>
      <c r="C156" s="549"/>
      <c r="D156" s="550"/>
      <c r="E156" s="551"/>
      <c r="F156" s="538"/>
      <c r="G156" s="543"/>
      <c r="H156" s="543"/>
      <c r="I156" s="547" t="s">
        <v>1418</v>
      </c>
      <c r="J156" s="545"/>
      <c r="K156" s="546"/>
    </row>
    <row r="157" spans="1:11" ht="15.75">
      <c r="A157" s="548"/>
      <c r="B157" s="548"/>
      <c r="C157" s="549"/>
      <c r="D157" s="550"/>
      <c r="E157" s="551"/>
      <c r="F157" s="538"/>
      <c r="G157" s="543"/>
      <c r="H157" s="543" t="s">
        <v>444</v>
      </c>
      <c r="I157" s="521"/>
      <c r="J157" s="545"/>
      <c r="K157" s="546"/>
    </row>
    <row r="158" spans="1:11" ht="15.75">
      <c r="A158" s="548"/>
      <c r="B158" s="548"/>
      <c r="C158" s="549"/>
      <c r="D158" s="550"/>
      <c r="E158" s="551"/>
      <c r="F158" s="538"/>
      <c r="G158" s="543"/>
      <c r="H158" s="543" t="s">
        <v>130</v>
      </c>
      <c r="I158" s="521"/>
      <c r="J158" s="545"/>
      <c r="K158" s="546"/>
    </row>
    <row r="159" spans="1:11" ht="15.75">
      <c r="A159" s="548"/>
      <c r="B159" s="548"/>
      <c r="C159" s="549"/>
      <c r="D159" s="550"/>
      <c r="E159" s="551"/>
      <c r="F159" s="538"/>
      <c r="G159" s="543"/>
      <c r="H159" s="543" t="s">
        <v>204</v>
      </c>
      <c r="I159" s="521"/>
      <c r="J159" s="545"/>
      <c r="K159" s="546"/>
    </row>
    <row r="160" spans="1:11" ht="15.75">
      <c r="A160" s="548"/>
      <c r="B160" s="548"/>
      <c r="C160" s="549"/>
      <c r="D160" s="550"/>
      <c r="E160" s="551"/>
      <c r="F160" s="538"/>
      <c r="G160" s="543"/>
      <c r="H160" s="543" t="s">
        <v>9</v>
      </c>
      <c r="I160" s="521"/>
      <c r="J160" s="545"/>
      <c r="K160" s="546"/>
    </row>
    <row r="161" spans="1:11" ht="15.75">
      <c r="A161" s="548"/>
      <c r="B161" s="548"/>
      <c r="C161" s="549"/>
      <c r="D161" s="550"/>
      <c r="E161" s="551"/>
      <c r="F161" s="538"/>
      <c r="G161" s="543"/>
      <c r="H161" s="543" t="s">
        <v>10</v>
      </c>
      <c r="I161" s="521"/>
      <c r="J161" s="545"/>
      <c r="K161" s="546"/>
    </row>
    <row r="162" spans="1:11" ht="15.75">
      <c r="A162" s="548"/>
      <c r="B162" s="548"/>
      <c r="C162" s="549"/>
      <c r="D162" s="550"/>
      <c r="E162" s="551"/>
      <c r="F162" s="538"/>
      <c r="G162" s="543"/>
      <c r="H162" s="543" t="s">
        <v>11</v>
      </c>
      <c r="I162" s="521"/>
      <c r="J162" s="545"/>
      <c r="K162" s="546"/>
    </row>
    <row r="163" spans="1:11" ht="15.75">
      <c r="A163" s="548"/>
      <c r="B163" s="548"/>
      <c r="C163" s="549"/>
      <c r="D163" s="550"/>
      <c r="E163" s="551"/>
      <c r="F163" s="538"/>
      <c r="G163" s="548"/>
      <c r="H163" s="548"/>
      <c r="I163" s="549"/>
      <c r="J163" s="550"/>
      <c r="K163" s="551"/>
    </row>
    <row r="164" spans="1:11" ht="15.75">
      <c r="A164" s="548"/>
      <c r="B164" s="548"/>
      <c r="C164" s="549"/>
      <c r="D164" s="550"/>
      <c r="E164" s="551"/>
      <c r="F164" s="538"/>
      <c r="G164" s="548"/>
      <c r="H164" s="548"/>
      <c r="I164" s="549"/>
      <c r="J164" s="550"/>
      <c r="K164" s="551"/>
    </row>
    <row r="165" spans="1:11" ht="15.75">
      <c r="A165" s="540">
        <v>1.2</v>
      </c>
      <c r="B165" s="540"/>
      <c r="C165" s="534" t="s">
        <v>1419</v>
      </c>
      <c r="D165" s="541"/>
      <c r="E165" s="542"/>
      <c r="F165" s="538"/>
      <c r="G165" s="540">
        <v>1.2</v>
      </c>
      <c r="H165" s="540"/>
      <c r="I165" s="534" t="s">
        <v>1419</v>
      </c>
      <c r="J165" s="541"/>
      <c r="K165" s="542"/>
    </row>
    <row r="166" spans="1:11" ht="127.5">
      <c r="A166" s="543" t="s">
        <v>66</v>
      </c>
      <c r="B166" s="543"/>
      <c r="C166" s="544" t="s">
        <v>1420</v>
      </c>
      <c r="D166" s="545"/>
      <c r="E166" s="546"/>
      <c r="F166" s="538"/>
      <c r="G166" s="543" t="s">
        <v>66</v>
      </c>
      <c r="H166" s="543"/>
      <c r="I166" s="544" t="s">
        <v>1421</v>
      </c>
      <c r="J166" s="545"/>
      <c r="K166" s="546"/>
    </row>
    <row r="167" spans="1:11" ht="102">
      <c r="A167" s="543"/>
      <c r="B167" s="543"/>
      <c r="C167" s="547" t="s">
        <v>1422</v>
      </c>
      <c r="D167" s="545"/>
      <c r="E167" s="546"/>
      <c r="F167" s="538"/>
      <c r="G167" s="543"/>
      <c r="H167" s="543"/>
      <c r="I167" s="547" t="s">
        <v>1423</v>
      </c>
      <c r="J167" s="545"/>
      <c r="K167" s="546"/>
    </row>
    <row r="168" spans="1:11" ht="15.75">
      <c r="A168" s="543"/>
      <c r="B168" s="543" t="s">
        <v>444</v>
      </c>
      <c r="C168" s="521"/>
      <c r="D168" s="545"/>
      <c r="E168" s="546"/>
      <c r="F168" s="538"/>
      <c r="G168" s="543"/>
      <c r="H168" s="543" t="s">
        <v>444</v>
      </c>
      <c r="I168" s="521"/>
      <c r="J168" s="545"/>
      <c r="K168" s="546"/>
    </row>
    <row r="169" spans="1:11" ht="165.75">
      <c r="A169" s="543"/>
      <c r="B169" s="543" t="s">
        <v>1219</v>
      </c>
      <c r="C169" s="521" t="s">
        <v>2334</v>
      </c>
      <c r="D169" s="545" t="s">
        <v>2322</v>
      </c>
      <c r="E169" s="546"/>
      <c r="F169" s="538"/>
      <c r="G169" s="543"/>
      <c r="H169" s="543" t="s">
        <v>130</v>
      </c>
      <c r="I169" s="521"/>
      <c r="J169" s="545"/>
      <c r="K169" s="546"/>
    </row>
    <row r="170" spans="1:11" ht="15.75">
      <c r="A170" s="543"/>
      <c r="B170" s="543" t="s">
        <v>204</v>
      </c>
      <c r="C170" s="521"/>
      <c r="D170" s="545"/>
      <c r="E170" s="546"/>
      <c r="F170" s="538"/>
      <c r="G170" s="543"/>
      <c r="H170" s="543" t="s">
        <v>204</v>
      </c>
      <c r="I170" s="521"/>
      <c r="J170" s="545"/>
      <c r="K170" s="546"/>
    </row>
    <row r="171" spans="1:11" ht="15.75">
      <c r="A171" s="543"/>
      <c r="B171" s="543" t="s">
        <v>9</v>
      </c>
      <c r="C171" s="521"/>
      <c r="D171" s="545"/>
      <c r="E171" s="546"/>
      <c r="F171" s="538"/>
      <c r="G171" s="543"/>
      <c r="H171" s="543" t="s">
        <v>9</v>
      </c>
      <c r="I171" s="521"/>
      <c r="J171" s="545"/>
      <c r="K171" s="546"/>
    </row>
    <row r="172" spans="1:11" ht="15.75">
      <c r="A172" s="543"/>
      <c r="B172" s="543" t="s">
        <v>10</v>
      </c>
      <c r="C172" s="521"/>
      <c r="D172" s="545"/>
      <c r="E172" s="546"/>
      <c r="F172" s="538"/>
      <c r="G172" s="543"/>
      <c r="H172" s="543" t="s">
        <v>10</v>
      </c>
      <c r="I172" s="521"/>
      <c r="J172" s="545"/>
      <c r="K172" s="546"/>
    </row>
    <row r="173" spans="1:11" ht="15.75">
      <c r="A173" s="543"/>
      <c r="B173" s="543" t="s">
        <v>11</v>
      </c>
      <c r="C173" s="521"/>
      <c r="D173" s="545"/>
      <c r="E173" s="546"/>
      <c r="F173" s="538"/>
      <c r="G173" s="543"/>
      <c r="H173" s="543" t="s">
        <v>11</v>
      </c>
      <c r="I173" s="521"/>
      <c r="J173" s="545"/>
      <c r="K173" s="546"/>
    </row>
    <row r="174" spans="1:11" ht="15.75">
      <c r="A174" s="548"/>
      <c r="B174" s="548"/>
      <c r="C174" s="549"/>
      <c r="D174" s="550"/>
      <c r="E174" s="551"/>
      <c r="F174" s="538"/>
      <c r="G174" s="548"/>
      <c r="H174" s="548"/>
      <c r="I174" s="549"/>
      <c r="J174" s="550"/>
      <c r="K174" s="551"/>
    </row>
    <row r="175" spans="1:11" ht="15.75">
      <c r="A175" s="540">
        <v>1.3</v>
      </c>
      <c r="B175" s="540"/>
      <c r="C175" s="534" t="s">
        <v>1424</v>
      </c>
      <c r="D175" s="541"/>
      <c r="E175" s="542"/>
      <c r="F175" s="538"/>
      <c r="G175" s="540">
        <v>1.3</v>
      </c>
      <c r="H175" s="540"/>
      <c r="I175" s="534" t="s">
        <v>1424</v>
      </c>
      <c r="J175" s="541"/>
      <c r="K175" s="542"/>
    </row>
    <row r="176" spans="1:11" ht="76.5">
      <c r="A176" s="543" t="s">
        <v>77</v>
      </c>
      <c r="B176" s="543"/>
      <c r="C176" s="544" t="s">
        <v>1425</v>
      </c>
      <c r="D176" s="545"/>
      <c r="E176" s="546"/>
      <c r="F176" s="538"/>
      <c r="G176" s="543" t="s">
        <v>77</v>
      </c>
      <c r="H176" s="543"/>
      <c r="I176" s="544" t="s">
        <v>1426</v>
      </c>
      <c r="J176" s="545"/>
      <c r="K176" s="546"/>
    </row>
    <row r="177" spans="1:11" ht="38.25">
      <c r="A177" s="543"/>
      <c r="B177" s="543"/>
      <c r="C177" s="547" t="s">
        <v>1427</v>
      </c>
      <c r="D177" s="545"/>
      <c r="E177" s="546"/>
      <c r="F177" s="538"/>
      <c r="G177" s="543"/>
      <c r="H177" s="543"/>
      <c r="I177" s="547" t="s">
        <v>400</v>
      </c>
      <c r="J177" s="545"/>
      <c r="K177" s="546"/>
    </row>
    <row r="178" spans="1:11" ht="15.75">
      <c r="A178" s="543"/>
      <c r="B178" s="543" t="s">
        <v>444</v>
      </c>
      <c r="C178" s="521"/>
      <c r="D178" s="545"/>
      <c r="E178" s="546"/>
      <c r="F178" s="538"/>
      <c r="G178" s="543"/>
      <c r="H178" s="543" t="s">
        <v>444</v>
      </c>
      <c r="I178" s="521"/>
      <c r="J178" s="545"/>
      <c r="K178" s="546"/>
    </row>
    <row r="179" spans="1:11" ht="63.75">
      <c r="A179" s="543"/>
      <c r="B179" s="543" t="s">
        <v>1219</v>
      </c>
      <c r="C179" s="521" t="s">
        <v>2335</v>
      </c>
      <c r="D179" s="545" t="s">
        <v>2320</v>
      </c>
      <c r="E179" s="546"/>
      <c r="F179" s="538"/>
      <c r="G179" s="543"/>
      <c r="H179" s="543" t="s">
        <v>130</v>
      </c>
      <c r="I179" s="521"/>
      <c r="J179" s="545"/>
      <c r="K179" s="546"/>
    </row>
    <row r="180" spans="1:11" ht="15.75">
      <c r="A180" s="543"/>
      <c r="B180" s="543" t="s">
        <v>204</v>
      </c>
      <c r="C180" s="521"/>
      <c r="D180" s="545"/>
      <c r="E180" s="546"/>
      <c r="F180" s="538"/>
      <c r="G180" s="543"/>
      <c r="H180" s="543" t="s">
        <v>204</v>
      </c>
      <c r="I180" s="521"/>
      <c r="J180" s="545"/>
      <c r="K180" s="546"/>
    </row>
    <row r="181" spans="1:11" ht="15.75">
      <c r="A181" s="543"/>
      <c r="B181" s="543" t="s">
        <v>9</v>
      </c>
      <c r="C181" s="521"/>
      <c r="D181" s="545"/>
      <c r="E181" s="546"/>
      <c r="F181" s="538"/>
      <c r="G181" s="543"/>
      <c r="H181" s="543" t="s">
        <v>9</v>
      </c>
      <c r="I181" s="521"/>
      <c r="J181" s="545"/>
      <c r="K181" s="546"/>
    </row>
    <row r="182" spans="1:11" ht="15.75">
      <c r="A182" s="543"/>
      <c r="B182" s="543" t="s">
        <v>10</v>
      </c>
      <c r="C182" s="521"/>
      <c r="D182" s="545"/>
      <c r="E182" s="546"/>
      <c r="F182" s="538"/>
      <c r="G182" s="543"/>
      <c r="H182" s="543" t="s">
        <v>10</v>
      </c>
      <c r="I182" s="521"/>
      <c r="J182" s="545"/>
      <c r="K182" s="546"/>
    </row>
    <row r="183" spans="1:11" ht="15.75">
      <c r="A183" s="543"/>
      <c r="B183" s="543" t="s">
        <v>11</v>
      </c>
      <c r="C183" s="521"/>
      <c r="D183" s="545"/>
      <c r="E183" s="546"/>
      <c r="F183" s="538"/>
      <c r="G183" s="543"/>
      <c r="H183" s="543" t="s">
        <v>11</v>
      </c>
      <c r="I183" s="521"/>
      <c r="J183" s="545"/>
      <c r="K183" s="546"/>
    </row>
    <row r="184" spans="1:11" ht="15.75">
      <c r="A184" s="548"/>
      <c r="B184" s="548"/>
      <c r="C184" s="549"/>
      <c r="D184" s="550"/>
      <c r="E184" s="551"/>
      <c r="F184" s="538"/>
      <c r="G184" s="548"/>
      <c r="H184" s="548"/>
      <c r="I184" s="549"/>
      <c r="J184" s="550"/>
      <c r="K184" s="551"/>
    </row>
    <row r="185" spans="1:11" ht="15.75">
      <c r="A185" s="540">
        <v>2</v>
      </c>
      <c r="B185" s="540"/>
      <c r="C185" s="534" t="s">
        <v>1428</v>
      </c>
      <c r="D185" s="541"/>
      <c r="E185" s="578"/>
      <c r="F185" s="538"/>
      <c r="G185" s="540">
        <v>2</v>
      </c>
      <c r="H185" s="540"/>
      <c r="I185" s="534" t="s">
        <v>1428</v>
      </c>
      <c r="J185" s="541"/>
      <c r="K185" s="578"/>
    </row>
    <row r="186" spans="1:11" ht="25.5">
      <c r="A186" s="540">
        <v>2.1</v>
      </c>
      <c r="B186" s="540"/>
      <c r="C186" s="534" t="s">
        <v>1429</v>
      </c>
      <c r="D186" s="541"/>
      <c r="E186" s="542"/>
      <c r="F186" s="538"/>
      <c r="G186" s="540">
        <v>2.1</v>
      </c>
      <c r="H186" s="540"/>
      <c r="I186" s="534" t="s">
        <v>1429</v>
      </c>
      <c r="J186" s="541"/>
      <c r="K186" s="542"/>
    </row>
    <row r="187" spans="1:11" ht="89.25">
      <c r="A187" s="543" t="s">
        <v>1430</v>
      </c>
      <c r="B187" s="543"/>
      <c r="C187" s="544" t="s">
        <v>1431</v>
      </c>
      <c r="D187" s="545"/>
      <c r="E187" s="546"/>
      <c r="F187" s="538"/>
      <c r="G187" s="543" t="s">
        <v>1430</v>
      </c>
      <c r="H187" s="543"/>
      <c r="I187" s="544" t="s">
        <v>1432</v>
      </c>
      <c r="J187" s="545"/>
      <c r="K187" s="546"/>
    </row>
    <row r="188" spans="1:11" ht="369.75">
      <c r="A188" s="543"/>
      <c r="B188" s="543"/>
      <c r="C188" s="547" t="s">
        <v>1433</v>
      </c>
      <c r="D188" s="545"/>
      <c r="E188" s="546"/>
      <c r="F188" s="538"/>
      <c r="G188" s="543"/>
      <c r="H188" s="543"/>
      <c r="I188" s="547" t="s">
        <v>1434</v>
      </c>
      <c r="J188" s="545"/>
      <c r="K188" s="546"/>
    </row>
    <row r="189" spans="1:11" ht="15.75">
      <c r="A189" s="543"/>
      <c r="B189" s="543" t="s">
        <v>444</v>
      </c>
      <c r="C189" s="521"/>
      <c r="D189" s="545"/>
      <c r="E189" s="546"/>
      <c r="F189" s="538"/>
      <c r="G189" s="543"/>
      <c r="H189" s="543" t="s">
        <v>444</v>
      </c>
      <c r="I189" s="521"/>
      <c r="J189" s="545"/>
      <c r="K189" s="546"/>
    </row>
    <row r="190" spans="1:11" ht="38.25">
      <c r="A190" s="543"/>
      <c r="B190" s="543" t="s">
        <v>1219</v>
      </c>
      <c r="C190" s="521" t="s">
        <v>2336</v>
      </c>
      <c r="D190" s="545" t="s">
        <v>2322</v>
      </c>
      <c r="E190" s="546"/>
      <c r="F190" s="538"/>
      <c r="G190" s="543"/>
      <c r="H190" s="543" t="s">
        <v>130</v>
      </c>
      <c r="I190" s="521"/>
      <c r="J190" s="545"/>
      <c r="K190" s="546"/>
    </row>
    <row r="191" spans="1:11" ht="15.75">
      <c r="A191" s="543"/>
      <c r="B191" s="543" t="s">
        <v>204</v>
      </c>
      <c r="C191" s="521"/>
      <c r="D191" s="545"/>
      <c r="E191" s="546"/>
      <c r="F191" s="538"/>
      <c r="G191" s="543"/>
      <c r="H191" s="543" t="s">
        <v>204</v>
      </c>
      <c r="I191" s="521"/>
      <c r="J191" s="545"/>
      <c r="K191" s="546"/>
    </row>
    <row r="192" spans="1:11" ht="15.75">
      <c r="A192" s="543"/>
      <c r="B192" s="543" t="s">
        <v>9</v>
      </c>
      <c r="C192" s="521"/>
      <c r="D192" s="545"/>
      <c r="E192" s="546"/>
      <c r="F192" s="538"/>
      <c r="G192" s="543"/>
      <c r="H192" s="543" t="s">
        <v>9</v>
      </c>
      <c r="I192" s="521"/>
      <c r="J192" s="545"/>
      <c r="K192" s="546"/>
    </row>
    <row r="193" spans="1:11" ht="15.75">
      <c r="A193" s="543"/>
      <c r="B193" s="543" t="s">
        <v>10</v>
      </c>
      <c r="C193" s="521"/>
      <c r="D193" s="545"/>
      <c r="E193" s="546"/>
      <c r="F193" s="538"/>
      <c r="G193" s="543"/>
      <c r="H193" s="543" t="s">
        <v>10</v>
      </c>
      <c r="I193" s="521"/>
      <c r="J193" s="545"/>
      <c r="K193" s="546"/>
    </row>
    <row r="194" spans="1:11" ht="15.75">
      <c r="A194" s="543"/>
      <c r="B194" s="543" t="s">
        <v>11</v>
      </c>
      <c r="C194" s="521"/>
      <c r="D194" s="545"/>
      <c r="E194" s="546"/>
      <c r="F194" s="538"/>
      <c r="G194" s="543"/>
      <c r="H194" s="543" t="s">
        <v>11</v>
      </c>
      <c r="I194" s="521"/>
      <c r="J194" s="545"/>
      <c r="K194" s="546"/>
    </row>
    <row r="195" spans="1:11" ht="15.75">
      <c r="A195" s="548"/>
      <c r="B195" s="548"/>
      <c r="C195" s="549"/>
      <c r="D195" s="550"/>
      <c r="E195" s="551"/>
      <c r="F195" s="538"/>
      <c r="G195" s="579"/>
      <c r="H195" s="579"/>
      <c r="I195" s="579"/>
      <c r="J195" s="579"/>
      <c r="K195" s="579"/>
    </row>
    <row r="196" spans="1:11" ht="102">
      <c r="A196" s="543" t="s">
        <v>1435</v>
      </c>
      <c r="B196" s="543"/>
      <c r="C196" s="544" t="s">
        <v>1436</v>
      </c>
      <c r="D196" s="545"/>
      <c r="E196" s="546"/>
      <c r="F196" s="538"/>
      <c r="G196" s="577" t="s">
        <v>1435</v>
      </c>
      <c r="H196" s="580"/>
      <c r="I196" s="557" t="s">
        <v>1437</v>
      </c>
      <c r="J196" s="580"/>
      <c r="K196" s="580"/>
    </row>
    <row r="197" spans="1:11" ht="15.75">
      <c r="A197" s="543"/>
      <c r="B197" s="543" t="s">
        <v>444</v>
      </c>
      <c r="C197" s="521"/>
      <c r="D197" s="545"/>
      <c r="E197" s="546"/>
      <c r="F197" s="538"/>
      <c r="G197" s="580"/>
      <c r="H197" s="553" t="s">
        <v>444</v>
      </c>
      <c r="I197" s="580"/>
      <c r="J197" s="580"/>
      <c r="K197" s="580"/>
    </row>
    <row r="198" spans="1:11" ht="25.5">
      <c r="A198" s="543"/>
      <c r="B198" s="543" t="s">
        <v>1219</v>
      </c>
      <c r="C198" s="521" t="s">
        <v>2337</v>
      </c>
      <c r="D198" s="545" t="s">
        <v>2322</v>
      </c>
      <c r="E198" s="546"/>
      <c r="F198" s="538"/>
      <c r="G198" s="580"/>
      <c r="H198" s="553" t="s">
        <v>130</v>
      </c>
      <c r="I198" s="580"/>
      <c r="J198" s="580"/>
      <c r="K198" s="580"/>
    </row>
    <row r="199" spans="1:11" ht="15.75">
      <c r="A199" s="543"/>
      <c r="B199" s="543" t="s">
        <v>204</v>
      </c>
      <c r="C199" s="521"/>
      <c r="D199" s="545"/>
      <c r="E199" s="546"/>
      <c r="F199" s="538"/>
      <c r="G199" s="580"/>
      <c r="H199" s="553" t="s">
        <v>204</v>
      </c>
      <c r="I199" s="580"/>
      <c r="J199" s="580"/>
      <c r="K199" s="580"/>
    </row>
    <row r="200" spans="1:11" ht="15.75">
      <c r="A200" s="543"/>
      <c r="B200" s="543" t="s">
        <v>9</v>
      </c>
      <c r="C200" s="521"/>
      <c r="D200" s="545"/>
      <c r="E200" s="546"/>
      <c r="F200" s="538"/>
      <c r="G200" s="580"/>
      <c r="H200" s="553" t="s">
        <v>9</v>
      </c>
      <c r="I200" s="580"/>
      <c r="J200" s="580"/>
      <c r="K200" s="580"/>
    </row>
    <row r="201" spans="1:11" ht="15.75">
      <c r="A201" s="543"/>
      <c r="B201" s="543" t="s">
        <v>10</v>
      </c>
      <c r="C201" s="521"/>
      <c r="D201" s="545"/>
      <c r="E201" s="546"/>
      <c r="F201" s="538"/>
      <c r="G201" s="580"/>
      <c r="H201" s="553" t="s">
        <v>10</v>
      </c>
      <c r="I201" s="580"/>
      <c r="J201" s="580"/>
      <c r="K201" s="580"/>
    </row>
    <row r="202" spans="1:11" ht="15.75">
      <c r="A202" s="543"/>
      <c r="B202" s="543" t="s">
        <v>11</v>
      </c>
      <c r="C202" s="521"/>
      <c r="D202" s="545"/>
      <c r="E202" s="546"/>
      <c r="F202" s="538"/>
      <c r="G202" s="580"/>
      <c r="H202" s="553" t="s">
        <v>11</v>
      </c>
      <c r="I202" s="580"/>
      <c r="J202" s="580"/>
      <c r="K202" s="580"/>
    </row>
    <row r="203" spans="1:11" ht="15.75">
      <c r="A203" s="548"/>
      <c r="B203" s="548"/>
      <c r="C203" s="549"/>
      <c r="D203" s="550"/>
      <c r="E203" s="551"/>
      <c r="F203" s="538"/>
      <c r="G203" s="579"/>
      <c r="H203" s="579"/>
      <c r="I203" s="579"/>
      <c r="J203" s="579"/>
      <c r="K203" s="579"/>
    </row>
    <row r="204" spans="1:11" ht="102">
      <c r="A204" s="543" t="s">
        <v>1438</v>
      </c>
      <c r="B204" s="543"/>
      <c r="C204" s="544" t="s">
        <v>1439</v>
      </c>
      <c r="D204" s="545"/>
      <c r="E204" s="546"/>
      <c r="F204" s="538"/>
      <c r="G204" s="543" t="s">
        <v>1438</v>
      </c>
      <c r="H204" s="543"/>
      <c r="I204" s="544" t="s">
        <v>1440</v>
      </c>
      <c r="J204" s="545"/>
      <c r="K204" s="546"/>
    </row>
    <row r="205" spans="1:11" ht="89.25">
      <c r="A205" s="543"/>
      <c r="B205" s="543"/>
      <c r="C205" s="547" t="s">
        <v>1441</v>
      </c>
      <c r="D205" s="545"/>
      <c r="E205" s="546"/>
      <c r="F205" s="538"/>
      <c r="G205" s="543"/>
      <c r="H205" s="543"/>
      <c r="I205" s="547" t="s">
        <v>1442</v>
      </c>
      <c r="J205" s="545"/>
      <c r="K205" s="546"/>
    </row>
    <row r="206" spans="1:11" ht="15.75">
      <c r="A206" s="543"/>
      <c r="B206" s="543" t="s">
        <v>444</v>
      </c>
      <c r="C206" s="521"/>
      <c r="D206" s="545"/>
      <c r="E206" s="546"/>
      <c r="F206" s="538"/>
      <c r="G206" s="543"/>
      <c r="H206" s="543" t="s">
        <v>444</v>
      </c>
      <c r="I206" s="521"/>
      <c r="J206" s="545"/>
      <c r="K206" s="546"/>
    </row>
    <row r="207" spans="1:11" ht="102">
      <c r="A207" s="543"/>
      <c r="B207" s="543" t="s">
        <v>1219</v>
      </c>
      <c r="C207" s="521" t="s">
        <v>2338</v>
      </c>
      <c r="D207" s="545" t="s">
        <v>2320</v>
      </c>
      <c r="E207" s="546"/>
      <c r="F207" s="538"/>
      <c r="G207" s="543"/>
      <c r="H207" s="543" t="s">
        <v>130</v>
      </c>
      <c r="I207" s="521"/>
      <c r="J207" s="545"/>
      <c r="K207" s="546"/>
    </row>
    <row r="208" spans="1:11" ht="15.75">
      <c r="A208" s="543"/>
      <c r="B208" s="543" t="s">
        <v>204</v>
      </c>
      <c r="C208" s="521"/>
      <c r="D208" s="545"/>
      <c r="E208" s="546"/>
      <c r="F208" s="538"/>
      <c r="G208" s="543"/>
      <c r="H208" s="543" t="s">
        <v>204</v>
      </c>
      <c r="I208" s="521"/>
      <c r="J208" s="545"/>
      <c r="K208" s="546"/>
    </row>
    <row r="209" spans="1:11" ht="15.75">
      <c r="A209" s="543"/>
      <c r="B209" s="543" t="s">
        <v>9</v>
      </c>
      <c r="C209" s="521"/>
      <c r="D209" s="545"/>
      <c r="E209" s="546"/>
      <c r="F209" s="538"/>
      <c r="G209" s="543"/>
      <c r="H209" s="543" t="s">
        <v>9</v>
      </c>
      <c r="I209" s="521"/>
      <c r="J209" s="545"/>
      <c r="K209" s="546"/>
    </row>
    <row r="210" spans="1:11" ht="15.75">
      <c r="A210" s="543"/>
      <c r="B210" s="543" t="s">
        <v>10</v>
      </c>
      <c r="C210" s="521"/>
      <c r="D210" s="545"/>
      <c r="E210" s="546"/>
      <c r="F210" s="538"/>
      <c r="G210" s="543"/>
      <c r="H210" s="543" t="s">
        <v>10</v>
      </c>
      <c r="I210" s="521"/>
      <c r="J210" s="545"/>
      <c r="K210" s="546"/>
    </row>
    <row r="211" spans="1:11" ht="15.75">
      <c r="A211" s="543"/>
      <c r="B211" s="543" t="s">
        <v>11</v>
      </c>
      <c r="C211" s="521"/>
      <c r="D211" s="545"/>
      <c r="E211" s="546"/>
      <c r="F211" s="538"/>
      <c r="G211" s="543"/>
      <c r="H211" s="543" t="s">
        <v>11</v>
      </c>
      <c r="I211" s="521"/>
      <c r="J211" s="545"/>
      <c r="K211" s="546"/>
    </row>
    <row r="212" spans="1:11" ht="15.75">
      <c r="A212" s="548"/>
      <c r="B212" s="548"/>
      <c r="C212" s="549"/>
      <c r="D212" s="550"/>
      <c r="E212" s="551"/>
      <c r="F212" s="538"/>
      <c r="G212" s="548"/>
      <c r="H212" s="548"/>
      <c r="I212" s="549"/>
      <c r="J212" s="550"/>
      <c r="K212" s="551"/>
    </row>
    <row r="213" spans="1:11" ht="102">
      <c r="A213" s="543" t="s">
        <v>1443</v>
      </c>
      <c r="B213" s="543"/>
      <c r="C213" s="544" t="s">
        <v>1444</v>
      </c>
      <c r="D213" s="545"/>
      <c r="E213" s="546"/>
      <c r="F213" s="538"/>
      <c r="G213" s="543" t="s">
        <v>1443</v>
      </c>
      <c r="H213" s="543"/>
      <c r="I213" s="544" t="s">
        <v>1445</v>
      </c>
      <c r="J213" s="545"/>
      <c r="K213" s="546"/>
    </row>
    <row r="214" spans="1:11" ht="102">
      <c r="A214" s="543"/>
      <c r="B214" s="543"/>
      <c r="C214" s="547" t="s">
        <v>1446</v>
      </c>
      <c r="D214" s="545"/>
      <c r="E214" s="546"/>
      <c r="F214" s="538"/>
      <c r="G214" s="543"/>
      <c r="H214" s="543"/>
      <c r="I214" s="547" t="s">
        <v>1447</v>
      </c>
      <c r="J214" s="545"/>
      <c r="K214" s="546"/>
    </row>
    <row r="215" spans="1:11" ht="15.75">
      <c r="A215" s="543"/>
      <c r="B215" s="543" t="s">
        <v>444</v>
      </c>
      <c r="C215" s="521"/>
      <c r="D215" s="545"/>
      <c r="E215" s="546"/>
      <c r="F215" s="538"/>
      <c r="G215" s="543"/>
      <c r="H215" s="543" t="s">
        <v>444</v>
      </c>
      <c r="I215" s="521"/>
      <c r="J215" s="545"/>
      <c r="K215" s="546"/>
    </row>
    <row r="216" spans="1:11" ht="89.25">
      <c r="A216" s="543"/>
      <c r="B216" s="543" t="s">
        <v>1219</v>
      </c>
      <c r="C216" s="521" t="s">
        <v>2339</v>
      </c>
      <c r="D216" s="545" t="s">
        <v>2322</v>
      </c>
      <c r="E216" s="546"/>
      <c r="F216" s="538"/>
      <c r="G216" s="543"/>
      <c r="H216" s="543" t="s">
        <v>130</v>
      </c>
      <c r="I216" s="521"/>
      <c r="J216" s="545"/>
      <c r="K216" s="546"/>
    </row>
    <row r="217" spans="1:11" ht="15.75">
      <c r="A217" s="543"/>
      <c r="B217" s="543" t="s">
        <v>204</v>
      </c>
      <c r="C217" s="521"/>
      <c r="D217" s="545"/>
      <c r="E217" s="546"/>
      <c r="F217" s="538"/>
      <c r="G217" s="543"/>
      <c r="H217" s="543" t="s">
        <v>204</v>
      </c>
      <c r="I217" s="521"/>
      <c r="J217" s="545"/>
      <c r="K217" s="546"/>
    </row>
    <row r="218" spans="1:11" ht="15.75">
      <c r="A218" s="543"/>
      <c r="B218" s="543" t="s">
        <v>9</v>
      </c>
      <c r="C218" s="521"/>
      <c r="D218" s="545"/>
      <c r="E218" s="546"/>
      <c r="F218" s="538"/>
      <c r="G218" s="543"/>
      <c r="H218" s="543" t="s">
        <v>9</v>
      </c>
      <c r="I218" s="521"/>
      <c r="J218" s="545"/>
      <c r="K218" s="546"/>
    </row>
    <row r="219" spans="1:11" ht="15.75">
      <c r="A219" s="543"/>
      <c r="B219" s="543" t="s">
        <v>10</v>
      </c>
      <c r="C219" s="521"/>
      <c r="D219" s="545"/>
      <c r="E219" s="546"/>
      <c r="F219" s="538"/>
      <c r="G219" s="543"/>
      <c r="H219" s="543" t="s">
        <v>10</v>
      </c>
      <c r="I219" s="521"/>
      <c r="J219" s="545"/>
      <c r="K219" s="546"/>
    </row>
    <row r="220" spans="1:11" ht="15.75">
      <c r="A220" s="543"/>
      <c r="B220" s="543" t="s">
        <v>11</v>
      </c>
      <c r="C220" s="521"/>
      <c r="D220" s="545"/>
      <c r="E220" s="546"/>
      <c r="F220" s="538"/>
      <c r="G220" s="543"/>
      <c r="H220" s="543" t="s">
        <v>11</v>
      </c>
      <c r="I220" s="521"/>
      <c r="J220" s="545"/>
      <c r="K220" s="546"/>
    </row>
    <row r="221" spans="1:11" ht="15.75">
      <c r="A221" s="548"/>
      <c r="B221" s="548"/>
      <c r="C221" s="549"/>
      <c r="D221" s="550"/>
      <c r="E221" s="551"/>
      <c r="F221" s="538"/>
      <c r="G221" s="579"/>
      <c r="H221" s="579"/>
      <c r="I221" s="579"/>
      <c r="J221" s="579"/>
      <c r="K221" s="579"/>
    </row>
    <row r="222" spans="1:11" ht="102">
      <c r="A222" s="543" t="s">
        <v>1448</v>
      </c>
      <c r="B222" s="543"/>
      <c r="C222" s="544" t="s">
        <v>1449</v>
      </c>
      <c r="D222" s="545"/>
      <c r="E222" s="546"/>
      <c r="F222" s="538"/>
      <c r="G222" s="577" t="s">
        <v>1448</v>
      </c>
      <c r="H222" s="580"/>
      <c r="I222" s="557" t="s">
        <v>1450</v>
      </c>
      <c r="J222" s="580"/>
      <c r="K222" s="580"/>
    </row>
    <row r="223" spans="1:11" ht="15.75">
      <c r="A223" s="543"/>
      <c r="B223" s="543" t="s">
        <v>444</v>
      </c>
      <c r="C223" s="521"/>
      <c r="D223" s="545"/>
      <c r="E223" s="546"/>
      <c r="F223" s="538"/>
      <c r="G223" s="580"/>
      <c r="H223" s="553" t="s">
        <v>444</v>
      </c>
      <c r="I223" s="580"/>
      <c r="J223" s="580"/>
      <c r="K223" s="580"/>
    </row>
    <row r="224" spans="1:11" ht="25.5">
      <c r="A224" s="543"/>
      <c r="B224" s="543" t="s">
        <v>1219</v>
      </c>
      <c r="C224" s="521" t="s">
        <v>2340</v>
      </c>
      <c r="D224" s="545" t="s">
        <v>2322</v>
      </c>
      <c r="E224" s="546"/>
      <c r="F224" s="538"/>
      <c r="G224" s="580"/>
      <c r="H224" s="553" t="s">
        <v>130</v>
      </c>
      <c r="I224" s="580"/>
      <c r="J224" s="580"/>
      <c r="K224" s="580"/>
    </row>
    <row r="225" spans="1:11" ht="89.25">
      <c r="A225" s="543"/>
      <c r="B225" s="543" t="s">
        <v>204</v>
      </c>
      <c r="C225" s="521" t="s">
        <v>2494</v>
      </c>
      <c r="D225" s="545" t="s">
        <v>2320</v>
      </c>
      <c r="E225" s="546" t="s">
        <v>2545</v>
      </c>
      <c r="F225" s="538"/>
      <c r="G225" s="580"/>
      <c r="H225" s="553" t="s">
        <v>204</v>
      </c>
      <c r="I225" s="521" t="s">
        <v>2494</v>
      </c>
      <c r="J225" s="545" t="s">
        <v>2320</v>
      </c>
      <c r="K225" s="546" t="s">
        <v>2545</v>
      </c>
    </row>
    <row r="226" spans="1:11" ht="15.75">
      <c r="A226" s="543"/>
      <c r="B226" s="543" t="s">
        <v>9</v>
      </c>
      <c r="C226" s="521"/>
      <c r="D226" s="545"/>
      <c r="E226" s="546"/>
      <c r="F226" s="538"/>
      <c r="G226" s="580"/>
      <c r="H226" s="553" t="s">
        <v>9</v>
      </c>
      <c r="I226" s="580"/>
      <c r="J226" s="580"/>
      <c r="K226" s="580"/>
    </row>
    <row r="227" spans="1:11" ht="15.75">
      <c r="A227" s="543"/>
      <c r="B227" s="543" t="s">
        <v>10</v>
      </c>
      <c r="C227" s="521"/>
      <c r="D227" s="545"/>
      <c r="E227" s="546"/>
      <c r="F227" s="538"/>
      <c r="G227" s="580"/>
      <c r="H227" s="553" t="s">
        <v>10</v>
      </c>
      <c r="I227" s="580"/>
      <c r="J227" s="580"/>
      <c r="K227" s="580"/>
    </row>
    <row r="228" spans="1:11" ht="15.75">
      <c r="A228" s="543"/>
      <c r="B228" s="543" t="s">
        <v>11</v>
      </c>
      <c r="C228" s="521"/>
      <c r="D228" s="545"/>
      <c r="E228" s="546"/>
      <c r="F228" s="538"/>
      <c r="G228" s="580"/>
      <c r="H228" s="553" t="s">
        <v>11</v>
      </c>
      <c r="I228" s="580"/>
      <c r="J228" s="580"/>
      <c r="K228" s="580"/>
    </row>
    <row r="229" spans="1:11" ht="15.75">
      <c r="A229" s="548"/>
      <c r="B229" s="548"/>
      <c r="C229" s="549"/>
      <c r="D229" s="550"/>
      <c r="E229" s="551"/>
      <c r="F229" s="538"/>
      <c r="G229" s="579"/>
      <c r="H229" s="579"/>
      <c r="I229" s="579"/>
      <c r="J229" s="579"/>
      <c r="K229" s="579"/>
    </row>
    <row r="230" spans="1:11" ht="25.5">
      <c r="A230" s="540">
        <v>2.2000000000000002</v>
      </c>
      <c r="B230" s="540"/>
      <c r="C230" s="534" t="s">
        <v>1451</v>
      </c>
      <c r="D230" s="541"/>
      <c r="E230" s="542"/>
      <c r="F230" s="538"/>
      <c r="G230" s="540">
        <v>2.2000000000000002</v>
      </c>
      <c r="H230" s="540"/>
      <c r="I230" s="534" t="s">
        <v>1451</v>
      </c>
      <c r="J230" s="541"/>
      <c r="K230" s="542"/>
    </row>
    <row r="231" spans="1:11" ht="140.25">
      <c r="A231" s="543" t="s">
        <v>1452</v>
      </c>
      <c r="B231" s="543"/>
      <c r="C231" s="544" t="s">
        <v>1453</v>
      </c>
      <c r="D231" s="545"/>
      <c r="E231" s="546"/>
      <c r="F231" s="538"/>
      <c r="G231" s="543" t="s">
        <v>1454</v>
      </c>
      <c r="H231" s="543"/>
      <c r="I231" s="544" t="s">
        <v>1455</v>
      </c>
      <c r="J231" s="545"/>
      <c r="K231" s="546"/>
    </row>
    <row r="232" spans="1:11" ht="409.5">
      <c r="A232" s="543"/>
      <c r="B232" s="543"/>
      <c r="C232" s="547" t="s">
        <v>1456</v>
      </c>
      <c r="D232" s="545"/>
      <c r="E232" s="546"/>
      <c r="F232" s="538"/>
      <c r="G232" s="543"/>
      <c r="H232" s="543"/>
      <c r="I232" s="581" t="s">
        <v>1457</v>
      </c>
      <c r="J232" s="545"/>
      <c r="K232" s="546"/>
    </row>
    <row r="233" spans="1:11" ht="204">
      <c r="A233" s="543"/>
      <c r="B233" s="543"/>
      <c r="C233" s="547"/>
      <c r="D233" s="545"/>
      <c r="E233" s="546"/>
      <c r="F233" s="538"/>
      <c r="G233" s="543"/>
      <c r="H233" s="543"/>
      <c r="I233" s="581" t="s">
        <v>1458</v>
      </c>
      <c r="J233" s="545"/>
      <c r="K233" s="546"/>
    </row>
    <row r="234" spans="1:11" ht="15.75">
      <c r="A234" s="543"/>
      <c r="B234" s="543" t="s">
        <v>444</v>
      </c>
      <c r="C234" s="521"/>
      <c r="D234" s="545"/>
      <c r="E234" s="546"/>
      <c r="F234" s="538"/>
      <c r="G234" s="543"/>
      <c r="H234" s="543" t="s">
        <v>444</v>
      </c>
      <c r="I234" s="521"/>
      <c r="J234" s="545"/>
      <c r="K234" s="546"/>
    </row>
    <row r="235" spans="1:11" ht="63.75">
      <c r="A235" s="543"/>
      <c r="B235" s="676" t="s">
        <v>1219</v>
      </c>
      <c r="C235" s="680" t="s">
        <v>2341</v>
      </c>
      <c r="D235" s="678" t="s">
        <v>2322</v>
      </c>
      <c r="E235" s="546"/>
      <c r="F235" s="538"/>
      <c r="G235" s="543"/>
      <c r="H235" s="543" t="s">
        <v>130</v>
      </c>
      <c r="I235" s="521"/>
      <c r="J235" s="545"/>
      <c r="K235" s="546"/>
    </row>
    <row r="236" spans="1:11" ht="15.75">
      <c r="A236" s="543"/>
      <c r="B236" s="543" t="s">
        <v>204</v>
      </c>
      <c r="C236" s="521"/>
      <c r="D236" s="545"/>
      <c r="E236" s="546"/>
      <c r="F236" s="538"/>
      <c r="G236" s="543"/>
      <c r="H236" s="543" t="s">
        <v>204</v>
      </c>
      <c r="I236" s="521"/>
      <c r="J236" s="545"/>
      <c r="K236" s="546"/>
    </row>
    <row r="237" spans="1:11" ht="15.75">
      <c r="A237" s="543"/>
      <c r="B237" s="543" t="s">
        <v>9</v>
      </c>
      <c r="C237" s="521"/>
      <c r="D237" s="545"/>
      <c r="E237" s="546"/>
      <c r="F237" s="538"/>
      <c r="G237" s="543"/>
      <c r="H237" s="543" t="s">
        <v>9</v>
      </c>
      <c r="I237" s="521"/>
      <c r="J237" s="545"/>
      <c r="K237" s="546"/>
    </row>
    <row r="238" spans="1:11" ht="15.75">
      <c r="A238" s="543"/>
      <c r="B238" s="543" t="s">
        <v>10</v>
      </c>
      <c r="C238" s="521"/>
      <c r="D238" s="545"/>
      <c r="E238" s="546"/>
      <c r="F238" s="538"/>
      <c r="G238" s="543"/>
      <c r="H238" s="543" t="s">
        <v>10</v>
      </c>
      <c r="I238" s="521"/>
      <c r="J238" s="545"/>
      <c r="K238" s="546"/>
    </row>
    <row r="239" spans="1:11" ht="15.75">
      <c r="A239" s="543"/>
      <c r="B239" s="543" t="s">
        <v>11</v>
      </c>
      <c r="C239" s="521"/>
      <c r="D239" s="545"/>
      <c r="E239" s="546"/>
      <c r="F239" s="538"/>
      <c r="G239" s="543"/>
      <c r="H239" s="543" t="s">
        <v>11</v>
      </c>
      <c r="I239" s="521"/>
      <c r="J239" s="545"/>
      <c r="K239" s="546"/>
    </row>
    <row r="240" spans="1:11" ht="15.75">
      <c r="A240" s="548"/>
      <c r="B240" s="548"/>
      <c r="C240" s="549"/>
      <c r="D240" s="550"/>
      <c r="E240" s="551"/>
      <c r="F240" s="538"/>
      <c r="G240" s="579"/>
      <c r="H240" s="579"/>
      <c r="I240" s="579"/>
      <c r="J240" s="579"/>
      <c r="K240" s="579"/>
    </row>
    <row r="241" spans="1:11" ht="89.25">
      <c r="A241" s="543" t="s">
        <v>1459</v>
      </c>
      <c r="B241" s="543"/>
      <c r="C241" s="544" t="s">
        <v>1460</v>
      </c>
      <c r="D241" s="545"/>
      <c r="E241" s="546"/>
      <c r="F241" s="538"/>
      <c r="G241" s="582" t="s">
        <v>1461</v>
      </c>
      <c r="H241" s="582"/>
      <c r="I241" s="583" t="s">
        <v>1462</v>
      </c>
      <c r="J241" s="584"/>
      <c r="K241" s="584"/>
    </row>
    <row r="242" spans="1:11" ht="15.75">
      <c r="A242" s="543"/>
      <c r="B242" s="543" t="s">
        <v>444</v>
      </c>
      <c r="C242" s="521"/>
      <c r="D242" s="545"/>
      <c r="E242" s="546"/>
      <c r="F242" s="538"/>
      <c r="G242" s="584"/>
      <c r="H242" s="543" t="s">
        <v>444</v>
      </c>
      <c r="I242" s="584"/>
      <c r="J242" s="584"/>
      <c r="K242" s="584"/>
    </row>
    <row r="243" spans="1:11" ht="51">
      <c r="A243" s="543"/>
      <c r="B243" s="676" t="s">
        <v>1219</v>
      </c>
      <c r="C243" s="680" t="s">
        <v>2342</v>
      </c>
      <c r="D243" s="678" t="s">
        <v>2322</v>
      </c>
      <c r="E243" s="546"/>
      <c r="F243" s="538"/>
      <c r="G243" s="584"/>
      <c r="H243" s="543" t="s">
        <v>130</v>
      </c>
      <c r="I243" s="584"/>
      <c r="J243" s="584"/>
      <c r="K243" s="584"/>
    </row>
    <row r="244" spans="1:11" ht="15.75">
      <c r="A244" s="543"/>
      <c r="B244" s="543" t="s">
        <v>204</v>
      </c>
      <c r="C244" s="521"/>
      <c r="D244" s="545"/>
      <c r="E244" s="546"/>
      <c r="F244" s="538"/>
      <c r="G244" s="584"/>
      <c r="H244" s="543" t="s">
        <v>204</v>
      </c>
      <c r="I244" s="584"/>
      <c r="J244" s="584"/>
      <c r="K244" s="584"/>
    </row>
    <row r="245" spans="1:11" ht="15.75">
      <c r="A245" s="543"/>
      <c r="B245" s="543" t="s">
        <v>9</v>
      </c>
      <c r="C245" s="521"/>
      <c r="D245" s="545"/>
      <c r="E245" s="546"/>
      <c r="F245" s="538"/>
      <c r="G245" s="584"/>
      <c r="H245" s="543" t="s">
        <v>9</v>
      </c>
      <c r="I245" s="584"/>
      <c r="J245" s="584"/>
      <c r="K245" s="584"/>
    </row>
    <row r="246" spans="1:11" ht="15.75">
      <c r="A246" s="543"/>
      <c r="B246" s="543" t="s">
        <v>10</v>
      </c>
      <c r="C246" s="521"/>
      <c r="D246" s="545"/>
      <c r="E246" s="546"/>
      <c r="F246" s="538"/>
      <c r="G246" s="584"/>
      <c r="H246" s="543" t="s">
        <v>10</v>
      </c>
      <c r="I246" s="584"/>
      <c r="J246" s="584"/>
      <c r="K246" s="584"/>
    </row>
    <row r="247" spans="1:11" ht="15.75">
      <c r="A247" s="543"/>
      <c r="B247" s="543" t="s">
        <v>11</v>
      </c>
      <c r="C247" s="521"/>
      <c r="D247" s="545"/>
      <c r="E247" s="546"/>
      <c r="F247" s="538"/>
      <c r="G247" s="584"/>
      <c r="H247" s="543" t="s">
        <v>11</v>
      </c>
      <c r="I247" s="584"/>
      <c r="J247" s="584"/>
      <c r="K247" s="584"/>
    </row>
    <row r="248" spans="1:11" ht="15.75">
      <c r="A248" s="548"/>
      <c r="B248" s="548"/>
      <c r="C248" s="549"/>
      <c r="D248" s="550"/>
      <c r="E248" s="551"/>
      <c r="F248" s="538"/>
      <c r="G248" s="579"/>
      <c r="H248" s="579"/>
      <c r="I248" s="579"/>
      <c r="J248" s="579"/>
      <c r="K248" s="579"/>
    </row>
    <row r="249" spans="1:11" ht="90">
      <c r="A249" s="543" t="s">
        <v>1463</v>
      </c>
      <c r="B249" s="543"/>
      <c r="C249" s="544" t="s">
        <v>1464</v>
      </c>
      <c r="D249" s="545"/>
      <c r="E249" s="546"/>
      <c r="F249" s="538"/>
      <c r="G249" s="585" t="s">
        <v>1465</v>
      </c>
      <c r="H249" s="586"/>
      <c r="I249" s="554" t="s">
        <v>1466</v>
      </c>
      <c r="J249" s="587"/>
      <c r="K249" s="580"/>
    </row>
    <row r="250" spans="1:11" ht="15.75">
      <c r="A250" s="543"/>
      <c r="B250" s="543" t="s">
        <v>444</v>
      </c>
      <c r="C250" s="521"/>
      <c r="D250" s="545"/>
      <c r="E250" s="546"/>
      <c r="F250" s="538"/>
      <c r="G250" s="580"/>
      <c r="H250" s="543" t="s">
        <v>444</v>
      </c>
      <c r="I250" s="588"/>
      <c r="J250" s="580"/>
      <c r="K250" s="580"/>
    </row>
    <row r="251" spans="1:11" ht="114.75">
      <c r="A251" s="543"/>
      <c r="B251" s="676" t="s">
        <v>1219</v>
      </c>
      <c r="C251" s="680" t="s">
        <v>2343</v>
      </c>
      <c r="D251" s="678" t="s">
        <v>2322</v>
      </c>
      <c r="E251" s="546"/>
      <c r="F251" s="538"/>
      <c r="G251" s="580"/>
      <c r="H251" s="543" t="s">
        <v>130</v>
      </c>
      <c r="I251" s="580"/>
      <c r="J251" s="580"/>
      <c r="K251" s="580"/>
    </row>
    <row r="252" spans="1:11" ht="15.75">
      <c r="A252" s="543"/>
      <c r="B252" s="543" t="s">
        <v>204</v>
      </c>
      <c r="C252" s="521"/>
      <c r="D252" s="545"/>
      <c r="E252" s="546"/>
      <c r="F252" s="538"/>
      <c r="G252" s="580"/>
      <c r="H252" s="543" t="s">
        <v>204</v>
      </c>
      <c r="I252" s="580"/>
      <c r="J252" s="580"/>
      <c r="K252" s="580"/>
    </row>
    <row r="253" spans="1:11" ht="15.75">
      <c r="A253" s="543"/>
      <c r="B253" s="543" t="s">
        <v>9</v>
      </c>
      <c r="C253" s="521"/>
      <c r="D253" s="545"/>
      <c r="E253" s="546"/>
      <c r="F253" s="538"/>
      <c r="G253" s="580"/>
      <c r="H253" s="543" t="s">
        <v>9</v>
      </c>
      <c r="I253" s="580"/>
      <c r="J253" s="580"/>
      <c r="K253" s="580"/>
    </row>
    <row r="254" spans="1:11" ht="15.75">
      <c r="A254" s="543"/>
      <c r="B254" s="543" t="s">
        <v>10</v>
      </c>
      <c r="C254" s="521"/>
      <c r="D254" s="545"/>
      <c r="E254" s="546"/>
      <c r="F254" s="538"/>
      <c r="G254" s="580"/>
      <c r="H254" s="543" t="s">
        <v>10</v>
      </c>
      <c r="I254" s="580"/>
      <c r="J254" s="580"/>
      <c r="K254" s="580"/>
    </row>
    <row r="255" spans="1:11" ht="15.75">
      <c r="A255" s="543"/>
      <c r="B255" s="543" t="s">
        <v>11</v>
      </c>
      <c r="C255" s="521"/>
      <c r="D255" s="545"/>
      <c r="E255" s="546"/>
      <c r="F255" s="538"/>
      <c r="G255" s="580"/>
      <c r="H255" s="543" t="s">
        <v>11</v>
      </c>
      <c r="I255" s="580"/>
      <c r="J255" s="580"/>
      <c r="K255" s="580"/>
    </row>
    <row r="256" spans="1:11" ht="15.75">
      <c r="A256" s="548"/>
      <c r="B256" s="548"/>
      <c r="C256" s="549"/>
      <c r="D256" s="550"/>
      <c r="E256" s="551"/>
      <c r="F256" s="538"/>
      <c r="G256" s="579"/>
      <c r="H256" s="579"/>
      <c r="I256" s="579"/>
      <c r="J256" s="579"/>
      <c r="K256" s="579"/>
    </row>
    <row r="257" spans="1:11" ht="63.75">
      <c r="A257" s="543" t="s">
        <v>1467</v>
      </c>
      <c r="B257" s="543"/>
      <c r="C257" s="544" t="s">
        <v>1468</v>
      </c>
      <c r="D257" s="545"/>
      <c r="E257" s="546"/>
      <c r="F257" s="538"/>
      <c r="G257" s="553" t="s">
        <v>1469</v>
      </c>
      <c r="H257" s="553"/>
      <c r="I257" s="557" t="s">
        <v>1470</v>
      </c>
      <c r="J257" s="580"/>
      <c r="K257" s="580"/>
    </row>
    <row r="258" spans="1:11" ht="15.75">
      <c r="A258" s="543"/>
      <c r="B258" s="543" t="s">
        <v>444</v>
      </c>
      <c r="C258" s="521"/>
      <c r="D258" s="545"/>
      <c r="E258" s="546"/>
      <c r="F258" s="538"/>
      <c r="G258" s="580"/>
      <c r="H258" s="543" t="s">
        <v>444</v>
      </c>
      <c r="I258" s="580"/>
      <c r="J258" s="580"/>
      <c r="K258" s="580"/>
    </row>
    <row r="259" spans="1:11" ht="89.25">
      <c r="A259" s="543"/>
      <c r="B259" s="543" t="s">
        <v>1219</v>
      </c>
      <c r="C259" s="521" t="s">
        <v>2344</v>
      </c>
      <c r="D259" s="545" t="s">
        <v>2322</v>
      </c>
      <c r="E259" s="546"/>
      <c r="F259" s="538"/>
      <c r="G259" s="580"/>
      <c r="H259" s="543" t="s">
        <v>130</v>
      </c>
      <c r="I259" s="580"/>
      <c r="J259" s="580"/>
      <c r="K259" s="580"/>
    </row>
    <row r="260" spans="1:11" ht="15.75">
      <c r="A260" s="543"/>
      <c r="B260" s="543" t="s">
        <v>204</v>
      </c>
      <c r="C260" s="521"/>
      <c r="D260" s="545"/>
      <c r="E260" s="546"/>
      <c r="F260" s="538"/>
      <c r="G260" s="580"/>
      <c r="H260" s="543" t="s">
        <v>204</v>
      </c>
      <c r="I260" s="580"/>
      <c r="J260" s="580"/>
      <c r="K260" s="580"/>
    </row>
    <row r="261" spans="1:11" ht="15.75">
      <c r="A261" s="543"/>
      <c r="B261" s="543" t="s">
        <v>9</v>
      </c>
      <c r="C261" s="521"/>
      <c r="D261" s="545"/>
      <c r="E261" s="546"/>
      <c r="F261" s="538"/>
      <c r="G261" s="580"/>
      <c r="H261" s="543" t="s">
        <v>9</v>
      </c>
      <c r="I261" s="580"/>
      <c r="J261" s="580"/>
      <c r="K261" s="580"/>
    </row>
    <row r="262" spans="1:11" ht="15.75">
      <c r="A262" s="543"/>
      <c r="B262" s="543" t="s">
        <v>10</v>
      </c>
      <c r="C262" s="521"/>
      <c r="D262" s="545"/>
      <c r="E262" s="546"/>
      <c r="F262" s="538"/>
      <c r="G262" s="580"/>
      <c r="H262" s="543" t="s">
        <v>10</v>
      </c>
      <c r="I262" s="580"/>
      <c r="J262" s="580"/>
      <c r="K262" s="580"/>
    </row>
    <row r="263" spans="1:11" ht="15.75">
      <c r="A263" s="543"/>
      <c r="B263" s="543" t="s">
        <v>11</v>
      </c>
      <c r="C263" s="521"/>
      <c r="D263" s="545"/>
      <c r="E263" s="546"/>
      <c r="F263" s="538"/>
      <c r="G263" s="580"/>
      <c r="H263" s="543" t="s">
        <v>11</v>
      </c>
      <c r="I263" s="580"/>
      <c r="J263" s="580"/>
      <c r="K263" s="580"/>
    </row>
    <row r="264" spans="1:11" ht="15.75">
      <c r="A264" s="548"/>
      <c r="B264" s="548"/>
      <c r="C264" s="549"/>
      <c r="D264" s="550"/>
      <c r="E264" s="551"/>
      <c r="F264" s="538"/>
      <c r="G264" s="579"/>
      <c r="H264" s="579"/>
      <c r="I264" s="579"/>
      <c r="J264" s="579"/>
      <c r="K264" s="579"/>
    </row>
    <row r="265" spans="1:11" ht="89.25">
      <c r="A265" s="543" t="s">
        <v>1471</v>
      </c>
      <c r="B265" s="543"/>
      <c r="C265" s="544" t="s">
        <v>1472</v>
      </c>
      <c r="D265" s="545"/>
      <c r="E265" s="546"/>
      <c r="F265" s="538"/>
      <c r="G265" s="553" t="s">
        <v>1473</v>
      </c>
      <c r="H265" s="553"/>
      <c r="I265" s="557" t="s">
        <v>1474</v>
      </c>
      <c r="J265" s="580"/>
      <c r="K265" s="580"/>
    </row>
    <row r="266" spans="1:11" ht="15.75">
      <c r="A266" s="543"/>
      <c r="B266" s="543" t="s">
        <v>444</v>
      </c>
      <c r="C266" s="521"/>
      <c r="D266" s="545"/>
      <c r="E266" s="546"/>
      <c r="F266" s="538"/>
      <c r="G266" s="580"/>
      <c r="H266" s="543" t="s">
        <v>444</v>
      </c>
      <c r="I266" s="580"/>
      <c r="J266" s="580"/>
      <c r="K266" s="580"/>
    </row>
    <row r="267" spans="1:11" ht="89.25">
      <c r="A267" s="543"/>
      <c r="B267" s="676" t="s">
        <v>1219</v>
      </c>
      <c r="C267" s="680" t="s">
        <v>2345</v>
      </c>
      <c r="D267" s="678" t="s">
        <v>2322</v>
      </c>
      <c r="E267" s="546"/>
      <c r="F267" s="538"/>
      <c r="G267" s="580"/>
      <c r="H267" s="543" t="s">
        <v>130</v>
      </c>
      <c r="I267" s="580"/>
      <c r="J267" s="580"/>
      <c r="K267" s="580"/>
    </row>
    <row r="268" spans="1:11" ht="15.75">
      <c r="A268" s="543"/>
      <c r="B268" s="543" t="s">
        <v>204</v>
      </c>
      <c r="C268" s="521"/>
      <c r="D268" s="545"/>
      <c r="E268" s="546"/>
      <c r="F268" s="538"/>
      <c r="G268" s="580"/>
      <c r="H268" s="543" t="s">
        <v>204</v>
      </c>
      <c r="I268" s="580"/>
      <c r="J268" s="580"/>
      <c r="K268" s="580"/>
    </row>
    <row r="269" spans="1:11" ht="15.75">
      <c r="A269" s="543"/>
      <c r="B269" s="543" t="s">
        <v>9</v>
      </c>
      <c r="C269" s="521"/>
      <c r="D269" s="545"/>
      <c r="E269" s="546"/>
      <c r="F269" s="538"/>
      <c r="G269" s="580"/>
      <c r="H269" s="543" t="s">
        <v>9</v>
      </c>
      <c r="I269" s="580"/>
      <c r="J269" s="580"/>
      <c r="K269" s="580"/>
    </row>
    <row r="270" spans="1:11" ht="15.75">
      <c r="A270" s="543"/>
      <c r="B270" s="543" t="s">
        <v>10</v>
      </c>
      <c r="C270" s="521"/>
      <c r="D270" s="545"/>
      <c r="E270" s="546"/>
      <c r="F270" s="538"/>
      <c r="G270" s="580"/>
      <c r="H270" s="543" t="s">
        <v>10</v>
      </c>
      <c r="I270" s="580"/>
      <c r="J270" s="580"/>
      <c r="K270" s="580"/>
    </row>
    <row r="271" spans="1:11" ht="15.75">
      <c r="A271" s="543"/>
      <c r="B271" s="543" t="s">
        <v>11</v>
      </c>
      <c r="C271" s="521"/>
      <c r="D271" s="545"/>
      <c r="E271" s="546"/>
      <c r="F271" s="538"/>
      <c r="G271" s="580"/>
      <c r="H271" s="543" t="s">
        <v>11</v>
      </c>
      <c r="I271" s="580"/>
      <c r="J271" s="580"/>
      <c r="K271" s="580"/>
    </row>
    <row r="272" spans="1:11" ht="15.75">
      <c r="A272" s="548"/>
      <c r="B272" s="548"/>
      <c r="C272" s="549"/>
      <c r="D272" s="550"/>
      <c r="E272" s="551"/>
      <c r="F272" s="538"/>
      <c r="G272" s="579"/>
      <c r="H272" s="579"/>
      <c r="I272" s="579"/>
      <c r="J272" s="579"/>
      <c r="K272" s="579"/>
    </row>
    <row r="273" spans="1:11" ht="89.25">
      <c r="A273" s="543" t="s">
        <v>1475</v>
      </c>
      <c r="B273" s="543"/>
      <c r="C273" s="544" t="s">
        <v>1476</v>
      </c>
      <c r="D273" s="545"/>
      <c r="E273" s="546"/>
      <c r="F273" s="538"/>
      <c r="G273" s="553" t="s">
        <v>1477</v>
      </c>
      <c r="H273" s="553"/>
      <c r="I273" s="557" t="s">
        <v>1478</v>
      </c>
      <c r="J273" s="580"/>
      <c r="K273" s="580"/>
    </row>
    <row r="274" spans="1:11" ht="15.75">
      <c r="A274" s="543"/>
      <c r="B274" s="543" t="s">
        <v>444</v>
      </c>
      <c r="C274" s="521"/>
      <c r="D274" s="545"/>
      <c r="E274" s="546"/>
      <c r="F274" s="538"/>
      <c r="G274" s="580"/>
      <c r="H274" s="543" t="s">
        <v>444</v>
      </c>
      <c r="I274" s="580"/>
      <c r="J274" s="580"/>
      <c r="K274" s="580"/>
    </row>
    <row r="275" spans="1:11" ht="89.25">
      <c r="A275" s="543"/>
      <c r="B275" s="676" t="s">
        <v>1219</v>
      </c>
      <c r="C275" s="680" t="s">
        <v>2346</v>
      </c>
      <c r="D275" s="678" t="s">
        <v>2322</v>
      </c>
      <c r="E275" s="546"/>
      <c r="F275" s="538"/>
      <c r="G275" s="580"/>
      <c r="H275" s="543" t="s">
        <v>130</v>
      </c>
      <c r="I275" s="580"/>
      <c r="J275" s="580"/>
      <c r="K275" s="580"/>
    </row>
    <row r="276" spans="1:11" ht="15.75">
      <c r="A276" s="543"/>
      <c r="B276" s="543" t="s">
        <v>204</v>
      </c>
      <c r="C276" s="521"/>
      <c r="D276" s="545"/>
      <c r="E276" s="546"/>
      <c r="F276" s="538"/>
      <c r="G276" s="580"/>
      <c r="H276" s="543" t="s">
        <v>204</v>
      </c>
      <c r="I276" s="580"/>
      <c r="J276" s="580"/>
      <c r="K276" s="580"/>
    </row>
    <row r="277" spans="1:11" ht="15.75">
      <c r="A277" s="543"/>
      <c r="B277" s="543" t="s">
        <v>9</v>
      </c>
      <c r="C277" s="521"/>
      <c r="D277" s="545"/>
      <c r="E277" s="546"/>
      <c r="F277" s="538"/>
      <c r="G277" s="580"/>
      <c r="H277" s="543" t="s">
        <v>9</v>
      </c>
      <c r="I277" s="580"/>
      <c r="J277" s="580"/>
      <c r="K277" s="580"/>
    </row>
    <row r="278" spans="1:11" ht="15.75">
      <c r="A278" s="543"/>
      <c r="B278" s="543" t="s">
        <v>10</v>
      </c>
      <c r="C278" s="521"/>
      <c r="D278" s="545"/>
      <c r="E278" s="546"/>
      <c r="F278" s="538"/>
      <c r="G278" s="580"/>
      <c r="H278" s="543" t="s">
        <v>10</v>
      </c>
      <c r="I278" s="580"/>
      <c r="J278" s="580"/>
      <c r="K278" s="580"/>
    </row>
    <row r="279" spans="1:11" ht="15.75">
      <c r="A279" s="543"/>
      <c r="B279" s="543" t="s">
        <v>11</v>
      </c>
      <c r="C279" s="521"/>
      <c r="D279" s="545"/>
      <c r="E279" s="546"/>
      <c r="F279" s="538"/>
      <c r="G279" s="580"/>
      <c r="H279" s="543" t="s">
        <v>11</v>
      </c>
      <c r="I279" s="580"/>
      <c r="J279" s="580"/>
      <c r="K279" s="580"/>
    </row>
    <row r="280" spans="1:11" ht="15.75">
      <c r="A280" s="548"/>
      <c r="B280" s="548"/>
      <c r="C280" s="549"/>
      <c r="D280" s="550"/>
      <c r="E280" s="551"/>
      <c r="F280" s="538"/>
      <c r="G280" s="579"/>
      <c r="H280" s="579"/>
      <c r="I280" s="579"/>
      <c r="J280" s="579"/>
      <c r="K280" s="579"/>
    </row>
    <row r="281" spans="1:11" ht="63.75">
      <c r="A281" s="543" t="s">
        <v>1479</v>
      </c>
      <c r="B281" s="543"/>
      <c r="C281" s="544" t="s">
        <v>1480</v>
      </c>
      <c r="D281" s="545"/>
      <c r="E281" s="546"/>
      <c r="F281" s="538"/>
      <c r="G281" s="553" t="s">
        <v>1481</v>
      </c>
      <c r="H281" s="553"/>
      <c r="I281" s="557" t="s">
        <v>1482</v>
      </c>
      <c r="J281" s="580"/>
      <c r="K281" s="580"/>
    </row>
    <row r="282" spans="1:11" ht="15.75">
      <c r="A282" s="543"/>
      <c r="B282" s="543" t="s">
        <v>444</v>
      </c>
      <c r="C282" s="521"/>
      <c r="D282" s="545"/>
      <c r="E282" s="546"/>
      <c r="F282" s="538"/>
      <c r="G282" s="580"/>
      <c r="H282" s="543" t="s">
        <v>444</v>
      </c>
      <c r="I282" s="580"/>
      <c r="J282" s="580"/>
      <c r="K282" s="580"/>
    </row>
    <row r="283" spans="1:11" ht="63.75">
      <c r="A283" s="543"/>
      <c r="B283" s="543" t="s">
        <v>1219</v>
      </c>
      <c r="C283" s="521" t="s">
        <v>2347</v>
      </c>
      <c r="D283" s="545" t="s">
        <v>2322</v>
      </c>
      <c r="E283" s="546"/>
      <c r="F283" s="538"/>
      <c r="G283" s="580"/>
      <c r="H283" s="543" t="s">
        <v>130</v>
      </c>
      <c r="I283" s="580"/>
      <c r="J283" s="580"/>
      <c r="K283" s="580"/>
    </row>
    <row r="284" spans="1:11" ht="15.75">
      <c r="A284" s="543"/>
      <c r="B284" s="543" t="s">
        <v>204</v>
      </c>
      <c r="C284" s="521"/>
      <c r="D284" s="545"/>
      <c r="E284" s="546"/>
      <c r="F284" s="538"/>
      <c r="G284" s="580"/>
      <c r="H284" s="543" t="s">
        <v>204</v>
      </c>
      <c r="I284" s="580"/>
      <c r="J284" s="580"/>
      <c r="K284" s="580"/>
    </row>
    <row r="285" spans="1:11" ht="15.75">
      <c r="A285" s="543"/>
      <c r="B285" s="543" t="s">
        <v>9</v>
      </c>
      <c r="C285" s="521"/>
      <c r="D285" s="545"/>
      <c r="E285" s="546"/>
      <c r="F285" s="538"/>
      <c r="G285" s="580"/>
      <c r="H285" s="543" t="s">
        <v>9</v>
      </c>
      <c r="I285" s="580"/>
      <c r="J285" s="580"/>
      <c r="K285" s="580"/>
    </row>
    <row r="286" spans="1:11" ht="15.75">
      <c r="A286" s="543"/>
      <c r="B286" s="543" t="s">
        <v>10</v>
      </c>
      <c r="C286" s="521"/>
      <c r="D286" s="545"/>
      <c r="E286" s="546"/>
      <c r="F286" s="538"/>
      <c r="G286" s="580"/>
      <c r="H286" s="543" t="s">
        <v>10</v>
      </c>
      <c r="I286" s="580"/>
      <c r="J286" s="580"/>
      <c r="K286" s="580"/>
    </row>
    <row r="287" spans="1:11" ht="15.75">
      <c r="A287" s="543"/>
      <c r="B287" s="543" t="s">
        <v>11</v>
      </c>
      <c r="C287" s="521"/>
      <c r="D287" s="545"/>
      <c r="E287" s="546"/>
      <c r="F287" s="538"/>
      <c r="G287" s="580"/>
      <c r="H287" s="543" t="s">
        <v>11</v>
      </c>
      <c r="I287" s="580"/>
      <c r="J287" s="580"/>
      <c r="K287" s="580"/>
    </row>
    <row r="288" spans="1:11" ht="15.75">
      <c r="A288" s="548"/>
      <c r="B288" s="548"/>
      <c r="C288" s="549"/>
      <c r="D288" s="550"/>
      <c r="E288" s="551"/>
      <c r="F288" s="538"/>
      <c r="G288" s="579"/>
      <c r="H288" s="579"/>
      <c r="I288" s="579"/>
      <c r="J288" s="579"/>
      <c r="K288" s="579"/>
    </row>
    <row r="289" spans="1:11" ht="63.75">
      <c r="A289" s="543" t="s">
        <v>1483</v>
      </c>
      <c r="B289" s="543"/>
      <c r="C289" s="544" t="s">
        <v>1484</v>
      </c>
      <c r="D289" s="545"/>
      <c r="E289" s="546"/>
      <c r="F289" s="538"/>
      <c r="G289" s="553" t="s">
        <v>1485</v>
      </c>
      <c r="H289" s="553"/>
      <c r="I289" s="557" t="s">
        <v>1486</v>
      </c>
      <c r="J289" s="580"/>
      <c r="K289" s="580"/>
    </row>
    <row r="290" spans="1:11" ht="15.75">
      <c r="A290" s="543"/>
      <c r="B290" s="543" t="s">
        <v>444</v>
      </c>
      <c r="C290" s="521"/>
      <c r="D290" s="545"/>
      <c r="E290" s="546"/>
      <c r="F290" s="538"/>
      <c r="G290" s="580"/>
      <c r="H290" s="543" t="s">
        <v>444</v>
      </c>
      <c r="I290" s="580"/>
      <c r="J290" s="580"/>
      <c r="K290" s="580"/>
    </row>
    <row r="291" spans="1:11" ht="51">
      <c r="A291" s="543"/>
      <c r="B291" s="676" t="s">
        <v>1219</v>
      </c>
      <c r="C291" s="680" t="s">
        <v>2348</v>
      </c>
      <c r="D291" s="678" t="s">
        <v>2320</v>
      </c>
      <c r="E291" s="546"/>
      <c r="F291" s="538"/>
      <c r="G291" s="580"/>
      <c r="H291" s="543" t="s">
        <v>130</v>
      </c>
      <c r="I291" s="580"/>
      <c r="J291" s="580"/>
      <c r="K291" s="580"/>
    </row>
    <row r="292" spans="1:11" ht="15.75">
      <c r="A292" s="543"/>
      <c r="B292" s="543" t="s">
        <v>204</v>
      </c>
      <c r="C292" s="521"/>
      <c r="D292" s="545"/>
      <c r="E292" s="546"/>
      <c r="F292" s="538"/>
      <c r="G292" s="580"/>
      <c r="H292" s="543" t="s">
        <v>204</v>
      </c>
      <c r="I292" s="580"/>
      <c r="J292" s="580"/>
      <c r="K292" s="580"/>
    </row>
    <row r="293" spans="1:11" ht="15.75">
      <c r="A293" s="543"/>
      <c r="B293" s="543" t="s">
        <v>9</v>
      </c>
      <c r="C293" s="521"/>
      <c r="D293" s="545"/>
      <c r="E293" s="546"/>
      <c r="F293" s="538"/>
      <c r="G293" s="580"/>
      <c r="H293" s="543" t="s">
        <v>9</v>
      </c>
      <c r="I293" s="580"/>
      <c r="J293" s="580"/>
      <c r="K293" s="580"/>
    </row>
    <row r="294" spans="1:11" ht="15.75">
      <c r="A294" s="543"/>
      <c r="B294" s="543" t="s">
        <v>10</v>
      </c>
      <c r="C294" s="521"/>
      <c r="D294" s="545"/>
      <c r="E294" s="546"/>
      <c r="F294" s="538"/>
      <c r="G294" s="580"/>
      <c r="H294" s="543" t="s">
        <v>10</v>
      </c>
      <c r="I294" s="580"/>
      <c r="J294" s="580"/>
      <c r="K294" s="580"/>
    </row>
    <row r="295" spans="1:11" ht="15.75">
      <c r="A295" s="543"/>
      <c r="B295" s="543" t="s">
        <v>11</v>
      </c>
      <c r="C295" s="521"/>
      <c r="D295" s="545"/>
      <c r="E295" s="546"/>
      <c r="F295" s="538"/>
      <c r="G295" s="580"/>
      <c r="H295" s="543" t="s">
        <v>11</v>
      </c>
      <c r="I295" s="580"/>
      <c r="J295" s="580"/>
      <c r="K295" s="580"/>
    </row>
    <row r="296" spans="1:11" ht="15.75">
      <c r="A296" s="548"/>
      <c r="B296" s="548"/>
      <c r="C296" s="549"/>
      <c r="D296" s="550"/>
      <c r="E296" s="551"/>
      <c r="F296" s="538"/>
      <c r="G296" s="579"/>
      <c r="H296" s="579"/>
      <c r="I296" s="579"/>
      <c r="J296" s="579"/>
      <c r="K296" s="579"/>
    </row>
    <row r="297" spans="1:11" ht="76.5">
      <c r="A297" s="543" t="s">
        <v>1487</v>
      </c>
      <c r="B297" s="543"/>
      <c r="C297" s="544" t="s">
        <v>1488</v>
      </c>
      <c r="D297" s="545"/>
      <c r="E297" s="546"/>
      <c r="F297" s="538"/>
      <c r="G297" s="577" t="s">
        <v>1489</v>
      </c>
      <c r="H297" s="589"/>
      <c r="I297" s="557" t="s">
        <v>1490</v>
      </c>
      <c r="J297" s="580"/>
      <c r="K297" s="580"/>
    </row>
    <row r="298" spans="1:11" ht="15.75">
      <c r="A298" s="543"/>
      <c r="B298" s="543" t="s">
        <v>444</v>
      </c>
      <c r="C298" s="521"/>
      <c r="D298" s="545"/>
      <c r="E298" s="546"/>
      <c r="F298" s="538"/>
      <c r="G298" s="588"/>
      <c r="H298" s="543" t="s">
        <v>444</v>
      </c>
      <c r="I298" s="580"/>
      <c r="J298" s="580"/>
      <c r="K298" s="580"/>
    </row>
    <row r="299" spans="1:11" ht="38.25">
      <c r="A299" s="543"/>
      <c r="B299" s="676" t="s">
        <v>1219</v>
      </c>
      <c r="C299" s="680" t="s">
        <v>2349</v>
      </c>
      <c r="D299" s="678" t="s">
        <v>2322</v>
      </c>
      <c r="E299" s="546"/>
      <c r="F299" s="538"/>
      <c r="G299" s="580"/>
      <c r="H299" s="543" t="s">
        <v>130</v>
      </c>
      <c r="I299" s="580"/>
      <c r="J299" s="580"/>
      <c r="K299" s="580"/>
    </row>
    <row r="300" spans="1:11" ht="15.75">
      <c r="A300" s="543"/>
      <c r="B300" s="543" t="s">
        <v>204</v>
      </c>
      <c r="C300" s="521"/>
      <c r="D300" s="545"/>
      <c r="E300" s="546"/>
      <c r="F300" s="538"/>
      <c r="G300" s="580"/>
      <c r="H300" s="543" t="s">
        <v>204</v>
      </c>
      <c r="I300" s="580"/>
      <c r="J300" s="580"/>
      <c r="K300" s="580"/>
    </row>
    <row r="301" spans="1:11" ht="15.75">
      <c r="A301" s="543"/>
      <c r="B301" s="543" t="s">
        <v>9</v>
      </c>
      <c r="C301" s="521"/>
      <c r="D301" s="545"/>
      <c r="E301" s="546"/>
      <c r="F301" s="538"/>
      <c r="G301" s="580"/>
      <c r="H301" s="543" t="s">
        <v>9</v>
      </c>
      <c r="I301" s="580"/>
      <c r="J301" s="580"/>
      <c r="K301" s="580"/>
    </row>
    <row r="302" spans="1:11" ht="15.75">
      <c r="A302" s="543"/>
      <c r="B302" s="543" t="s">
        <v>10</v>
      </c>
      <c r="C302" s="521"/>
      <c r="D302" s="545"/>
      <c r="E302" s="546"/>
      <c r="F302" s="538"/>
      <c r="G302" s="580"/>
      <c r="H302" s="543" t="s">
        <v>10</v>
      </c>
      <c r="I302" s="580"/>
      <c r="J302" s="580"/>
      <c r="K302" s="580"/>
    </row>
    <row r="303" spans="1:11" ht="15.75">
      <c r="A303" s="543"/>
      <c r="B303" s="543" t="s">
        <v>11</v>
      </c>
      <c r="C303" s="521"/>
      <c r="D303" s="545"/>
      <c r="E303" s="546"/>
      <c r="F303" s="538"/>
      <c r="G303" s="580"/>
      <c r="H303" s="543" t="s">
        <v>11</v>
      </c>
      <c r="I303" s="580"/>
      <c r="J303" s="580"/>
      <c r="K303" s="580"/>
    </row>
    <row r="304" spans="1:11" ht="15.75">
      <c r="A304" s="548"/>
      <c r="B304" s="548"/>
      <c r="C304" s="549"/>
      <c r="D304" s="550"/>
      <c r="E304" s="551"/>
      <c r="F304" s="538"/>
      <c r="G304" s="579"/>
      <c r="H304" s="579"/>
      <c r="I304" s="579"/>
      <c r="J304" s="579"/>
      <c r="K304" s="579"/>
    </row>
    <row r="305" spans="1:11" ht="63.75">
      <c r="A305" s="543" t="s">
        <v>1491</v>
      </c>
      <c r="B305" s="543"/>
      <c r="C305" s="544" t="s">
        <v>1492</v>
      </c>
      <c r="D305" s="545"/>
      <c r="E305" s="546"/>
      <c r="F305" s="538"/>
      <c r="G305" s="577" t="s">
        <v>1493</v>
      </c>
      <c r="H305" s="589"/>
      <c r="I305" s="557" t="s">
        <v>1494</v>
      </c>
      <c r="J305" s="580"/>
      <c r="K305" s="580"/>
    </row>
    <row r="306" spans="1:11" ht="15.75">
      <c r="A306" s="543"/>
      <c r="B306" s="543" t="s">
        <v>444</v>
      </c>
      <c r="C306" s="521"/>
      <c r="D306" s="545"/>
      <c r="E306" s="546"/>
      <c r="F306" s="538"/>
      <c r="G306" s="588"/>
      <c r="H306" s="543" t="s">
        <v>444</v>
      </c>
      <c r="I306" s="580"/>
      <c r="J306" s="580"/>
      <c r="K306" s="580"/>
    </row>
    <row r="307" spans="1:11" ht="25.5">
      <c r="A307" s="543"/>
      <c r="B307" s="676" t="s">
        <v>1219</v>
      </c>
      <c r="C307" s="681" t="s">
        <v>2350</v>
      </c>
      <c r="D307" s="683" t="s">
        <v>2320</v>
      </c>
      <c r="E307" s="546"/>
      <c r="F307" s="538"/>
      <c r="G307" s="580"/>
      <c r="H307" s="543" t="s">
        <v>130</v>
      </c>
      <c r="I307" s="580"/>
      <c r="J307" s="580"/>
      <c r="K307" s="580"/>
    </row>
    <row r="308" spans="1:11" ht="15.75">
      <c r="A308" s="543"/>
      <c r="B308" s="543" t="s">
        <v>204</v>
      </c>
      <c r="C308" s="521"/>
      <c r="D308" s="545"/>
      <c r="E308" s="546"/>
      <c r="F308" s="538"/>
      <c r="G308" s="580"/>
      <c r="H308" s="543" t="s">
        <v>204</v>
      </c>
      <c r="I308" s="580"/>
      <c r="J308" s="580"/>
      <c r="K308" s="580"/>
    </row>
    <row r="309" spans="1:11" ht="15.75">
      <c r="A309" s="543"/>
      <c r="B309" s="543" t="s">
        <v>9</v>
      </c>
      <c r="C309" s="521"/>
      <c r="D309" s="545"/>
      <c r="E309" s="546"/>
      <c r="F309" s="538"/>
      <c r="G309" s="580"/>
      <c r="H309" s="543" t="s">
        <v>9</v>
      </c>
      <c r="I309" s="580"/>
      <c r="J309" s="580"/>
      <c r="K309" s="580"/>
    </row>
    <row r="310" spans="1:11" ht="15.75">
      <c r="A310" s="543"/>
      <c r="B310" s="543" t="s">
        <v>10</v>
      </c>
      <c r="C310" s="521"/>
      <c r="D310" s="545"/>
      <c r="E310" s="546"/>
      <c r="F310" s="538"/>
      <c r="G310" s="580"/>
      <c r="H310" s="543" t="s">
        <v>10</v>
      </c>
      <c r="I310" s="580"/>
      <c r="J310" s="580"/>
      <c r="K310" s="580"/>
    </row>
    <row r="311" spans="1:11" ht="15.75">
      <c r="A311" s="543"/>
      <c r="B311" s="543" t="s">
        <v>11</v>
      </c>
      <c r="C311" s="521"/>
      <c r="D311" s="545"/>
      <c r="E311" s="546"/>
      <c r="F311" s="538"/>
      <c r="G311" s="580"/>
      <c r="H311" s="543" t="s">
        <v>11</v>
      </c>
      <c r="I311" s="580"/>
      <c r="J311" s="580"/>
      <c r="K311" s="580"/>
    </row>
    <row r="312" spans="1:11" ht="15.75">
      <c r="A312" s="548"/>
      <c r="B312" s="548"/>
      <c r="C312" s="549"/>
      <c r="D312" s="550"/>
      <c r="E312" s="551"/>
      <c r="F312" s="538"/>
      <c r="G312" s="579"/>
      <c r="H312" s="579"/>
      <c r="I312" s="579"/>
      <c r="J312" s="579"/>
      <c r="K312" s="579"/>
    </row>
    <row r="313" spans="1:11" ht="63.75">
      <c r="A313" s="543" t="s">
        <v>1495</v>
      </c>
      <c r="B313" s="543"/>
      <c r="C313" s="544" t="s">
        <v>1496</v>
      </c>
      <c r="D313" s="545"/>
      <c r="E313" s="546"/>
      <c r="F313" s="538"/>
      <c r="G313" s="577" t="s">
        <v>1497</v>
      </c>
      <c r="H313" s="589"/>
      <c r="I313" s="557" t="s">
        <v>1498</v>
      </c>
      <c r="J313" s="580"/>
      <c r="K313" s="580"/>
    </row>
    <row r="314" spans="1:11" ht="15.75">
      <c r="A314" s="543"/>
      <c r="B314" s="543" t="s">
        <v>444</v>
      </c>
      <c r="C314" s="521"/>
      <c r="D314" s="545"/>
      <c r="E314" s="546"/>
      <c r="F314" s="538"/>
      <c r="G314" s="588"/>
      <c r="H314" s="543" t="s">
        <v>444</v>
      </c>
      <c r="I314" s="580"/>
      <c r="J314" s="580"/>
      <c r="K314" s="580"/>
    </row>
    <row r="315" spans="1:11" ht="51">
      <c r="A315" s="543"/>
      <c r="B315" s="676" t="s">
        <v>1219</v>
      </c>
      <c r="C315" s="680" t="s">
        <v>2348</v>
      </c>
      <c r="D315" s="678" t="s">
        <v>2320</v>
      </c>
      <c r="E315" s="546"/>
      <c r="F315" s="538"/>
      <c r="G315" s="580"/>
      <c r="H315" s="543" t="s">
        <v>130</v>
      </c>
      <c r="I315" s="580"/>
      <c r="J315" s="580"/>
      <c r="K315" s="580"/>
    </row>
    <row r="316" spans="1:11" ht="15.75">
      <c r="A316" s="543"/>
      <c r="B316" s="543" t="s">
        <v>204</v>
      </c>
      <c r="C316" s="521"/>
      <c r="D316" s="545"/>
      <c r="E316" s="546"/>
      <c r="F316" s="538"/>
      <c r="G316" s="580"/>
      <c r="H316" s="543" t="s">
        <v>204</v>
      </c>
      <c r="I316" s="580"/>
      <c r="J316" s="580"/>
      <c r="K316" s="580"/>
    </row>
    <row r="317" spans="1:11" ht="15.75">
      <c r="A317" s="543"/>
      <c r="B317" s="543" t="s">
        <v>9</v>
      </c>
      <c r="C317" s="521"/>
      <c r="D317" s="545"/>
      <c r="E317" s="546"/>
      <c r="F317" s="538"/>
      <c r="G317" s="580"/>
      <c r="H317" s="543" t="s">
        <v>9</v>
      </c>
      <c r="I317" s="580"/>
      <c r="J317" s="580"/>
      <c r="K317" s="580"/>
    </row>
    <row r="318" spans="1:11" ht="15.75">
      <c r="A318" s="543"/>
      <c r="B318" s="543" t="s">
        <v>10</v>
      </c>
      <c r="C318" s="521"/>
      <c r="D318" s="545"/>
      <c r="E318" s="546"/>
      <c r="F318" s="538"/>
      <c r="G318" s="580"/>
      <c r="H318" s="543" t="s">
        <v>10</v>
      </c>
      <c r="I318" s="580"/>
      <c r="J318" s="580"/>
      <c r="K318" s="580"/>
    </row>
    <row r="319" spans="1:11" ht="15.75">
      <c r="A319" s="543"/>
      <c r="B319" s="543" t="s">
        <v>11</v>
      </c>
      <c r="C319" s="521"/>
      <c r="D319" s="545"/>
      <c r="E319" s="546"/>
      <c r="F319" s="538"/>
      <c r="G319" s="580"/>
      <c r="H319" s="543" t="s">
        <v>11</v>
      </c>
      <c r="I319" s="580"/>
      <c r="J319" s="580"/>
      <c r="K319" s="580"/>
    </row>
    <row r="320" spans="1:11" ht="15.75">
      <c r="A320" s="548"/>
      <c r="B320" s="548"/>
      <c r="C320" s="549"/>
      <c r="D320" s="550"/>
      <c r="E320" s="551"/>
      <c r="F320" s="538"/>
      <c r="G320" s="579"/>
      <c r="H320" s="579"/>
      <c r="I320" s="579"/>
      <c r="J320" s="579"/>
      <c r="K320" s="579"/>
    </row>
    <row r="321" spans="1:11" ht="63.75">
      <c r="A321" s="543" t="s">
        <v>1499</v>
      </c>
      <c r="B321" s="543"/>
      <c r="C321" s="544" t="s">
        <v>1500</v>
      </c>
      <c r="D321" s="545"/>
      <c r="E321" s="546"/>
      <c r="F321" s="538"/>
      <c r="G321" s="577" t="s">
        <v>1501</v>
      </c>
      <c r="H321" s="589"/>
      <c r="I321" s="557" t="s">
        <v>1502</v>
      </c>
      <c r="J321" s="580"/>
      <c r="K321" s="580"/>
    </row>
    <row r="322" spans="1:11" ht="15.75">
      <c r="A322" s="543"/>
      <c r="B322" s="543" t="s">
        <v>444</v>
      </c>
      <c r="C322" s="521"/>
      <c r="D322" s="545"/>
      <c r="E322" s="546"/>
      <c r="F322" s="538"/>
      <c r="G322" s="588"/>
      <c r="H322" s="543" t="s">
        <v>444</v>
      </c>
      <c r="I322" s="580"/>
      <c r="J322" s="580"/>
      <c r="K322" s="580"/>
    </row>
    <row r="323" spans="1:11" ht="51">
      <c r="A323" s="543"/>
      <c r="B323" s="676" t="s">
        <v>1219</v>
      </c>
      <c r="C323" s="680" t="s">
        <v>2351</v>
      </c>
      <c r="D323" s="678" t="s">
        <v>2322</v>
      </c>
      <c r="E323" s="546"/>
      <c r="F323" s="538"/>
      <c r="G323" s="580"/>
      <c r="H323" s="543" t="s">
        <v>130</v>
      </c>
      <c r="I323" s="580"/>
      <c r="J323" s="580"/>
      <c r="K323" s="580"/>
    </row>
    <row r="324" spans="1:11" ht="15.75">
      <c r="A324" s="543"/>
      <c r="B324" s="543" t="s">
        <v>204</v>
      </c>
      <c r="C324" s="521"/>
      <c r="D324" s="545"/>
      <c r="E324" s="546"/>
      <c r="F324" s="538"/>
      <c r="G324" s="580"/>
      <c r="H324" s="543" t="s">
        <v>204</v>
      </c>
      <c r="I324" s="580"/>
      <c r="J324" s="580"/>
      <c r="K324" s="580"/>
    </row>
    <row r="325" spans="1:11" ht="15.75">
      <c r="A325" s="543"/>
      <c r="B325" s="543" t="s">
        <v>9</v>
      </c>
      <c r="C325" s="521"/>
      <c r="D325" s="545"/>
      <c r="E325" s="546"/>
      <c r="F325" s="538"/>
      <c r="G325" s="580"/>
      <c r="H325" s="543" t="s">
        <v>9</v>
      </c>
      <c r="I325" s="580"/>
      <c r="J325" s="580"/>
      <c r="K325" s="580"/>
    </row>
    <row r="326" spans="1:11" ht="15.75">
      <c r="A326" s="543"/>
      <c r="B326" s="543" t="s">
        <v>10</v>
      </c>
      <c r="C326" s="521"/>
      <c r="D326" s="545"/>
      <c r="E326" s="546"/>
      <c r="F326" s="538"/>
      <c r="G326" s="580"/>
      <c r="H326" s="543" t="s">
        <v>10</v>
      </c>
      <c r="I326" s="580"/>
      <c r="J326" s="580"/>
      <c r="K326" s="580"/>
    </row>
    <row r="327" spans="1:11" ht="15.75">
      <c r="A327" s="543"/>
      <c r="B327" s="543" t="s">
        <v>11</v>
      </c>
      <c r="C327" s="521"/>
      <c r="D327" s="545"/>
      <c r="E327" s="546"/>
      <c r="F327" s="538"/>
      <c r="G327" s="580"/>
      <c r="H327" s="543" t="s">
        <v>11</v>
      </c>
      <c r="I327" s="580"/>
      <c r="J327" s="580"/>
      <c r="K327" s="580"/>
    </row>
    <row r="328" spans="1:11" ht="15.75">
      <c r="A328" s="548"/>
      <c r="B328" s="548"/>
      <c r="C328" s="549"/>
      <c r="D328" s="550"/>
      <c r="E328" s="551"/>
      <c r="F328" s="538"/>
      <c r="G328" s="579"/>
      <c r="H328" s="579"/>
      <c r="I328" s="579"/>
      <c r="J328" s="579"/>
      <c r="K328" s="579"/>
    </row>
    <row r="329" spans="1:11" ht="63.75">
      <c r="A329" s="543" t="s">
        <v>1503</v>
      </c>
      <c r="B329" s="543"/>
      <c r="C329" s="544" t="s">
        <v>1504</v>
      </c>
      <c r="D329" s="545"/>
      <c r="E329" s="546"/>
      <c r="F329" s="538"/>
      <c r="G329" s="577" t="s">
        <v>1505</v>
      </c>
      <c r="H329" s="589"/>
      <c r="I329" s="557" t="s">
        <v>1506</v>
      </c>
      <c r="J329" s="580"/>
      <c r="K329" s="580"/>
    </row>
    <row r="330" spans="1:11" ht="15.75">
      <c r="A330" s="543"/>
      <c r="B330" s="543" t="s">
        <v>444</v>
      </c>
      <c r="C330" s="521"/>
      <c r="D330" s="545"/>
      <c r="E330" s="546"/>
      <c r="F330" s="538"/>
      <c r="G330" s="588"/>
      <c r="H330" s="543" t="s">
        <v>444</v>
      </c>
      <c r="I330" s="580"/>
      <c r="J330" s="580"/>
      <c r="K330" s="580"/>
    </row>
    <row r="331" spans="1:11" ht="51">
      <c r="A331" s="543"/>
      <c r="B331" s="676" t="s">
        <v>1219</v>
      </c>
      <c r="C331" s="680" t="s">
        <v>2352</v>
      </c>
      <c r="D331" s="678" t="s">
        <v>2322</v>
      </c>
      <c r="E331" s="546"/>
      <c r="F331" s="538"/>
      <c r="G331" s="580"/>
      <c r="H331" s="543" t="s">
        <v>130</v>
      </c>
      <c r="I331" s="580"/>
      <c r="J331" s="580"/>
      <c r="K331" s="580"/>
    </row>
    <row r="332" spans="1:11" ht="15.75">
      <c r="A332" s="543"/>
      <c r="B332" s="543" t="s">
        <v>204</v>
      </c>
      <c r="C332" s="521"/>
      <c r="D332" s="545"/>
      <c r="E332" s="546"/>
      <c r="F332" s="538"/>
      <c r="G332" s="580"/>
      <c r="H332" s="543" t="s">
        <v>204</v>
      </c>
      <c r="I332" s="580"/>
      <c r="J332" s="580"/>
      <c r="K332" s="580"/>
    </row>
    <row r="333" spans="1:11" ht="15.75">
      <c r="A333" s="543"/>
      <c r="B333" s="543" t="s">
        <v>9</v>
      </c>
      <c r="C333" s="521"/>
      <c r="D333" s="545"/>
      <c r="E333" s="546"/>
      <c r="F333" s="538"/>
      <c r="G333" s="580"/>
      <c r="H333" s="543" t="s">
        <v>9</v>
      </c>
      <c r="I333" s="580"/>
      <c r="J333" s="580"/>
      <c r="K333" s="580"/>
    </row>
    <row r="334" spans="1:11" ht="15.75">
      <c r="A334" s="543"/>
      <c r="B334" s="543" t="s">
        <v>10</v>
      </c>
      <c r="C334" s="521"/>
      <c r="D334" s="545"/>
      <c r="E334" s="546"/>
      <c r="F334" s="538"/>
      <c r="G334" s="580"/>
      <c r="H334" s="543" t="s">
        <v>10</v>
      </c>
      <c r="I334" s="580"/>
      <c r="J334" s="580"/>
      <c r="K334" s="580"/>
    </row>
    <row r="335" spans="1:11" ht="15.75">
      <c r="A335" s="543"/>
      <c r="B335" s="543" t="s">
        <v>11</v>
      </c>
      <c r="C335" s="521"/>
      <c r="D335" s="545"/>
      <c r="E335" s="546"/>
      <c r="F335" s="538"/>
      <c r="G335" s="580"/>
      <c r="H335" s="543" t="s">
        <v>11</v>
      </c>
      <c r="I335" s="580"/>
      <c r="J335" s="580"/>
      <c r="K335" s="580"/>
    </row>
    <row r="336" spans="1:11" ht="15.75">
      <c r="A336" s="548"/>
      <c r="B336" s="548"/>
      <c r="C336" s="549"/>
      <c r="D336" s="550"/>
      <c r="E336" s="551"/>
      <c r="F336" s="538"/>
      <c r="G336" s="579"/>
      <c r="H336" s="579"/>
      <c r="I336" s="579"/>
      <c r="J336" s="579"/>
      <c r="K336" s="579"/>
    </row>
    <row r="337" spans="1:11" ht="63.75">
      <c r="A337" s="543" t="s">
        <v>1507</v>
      </c>
      <c r="B337" s="543"/>
      <c r="C337" s="544" t="s">
        <v>1508</v>
      </c>
      <c r="D337" s="545"/>
      <c r="E337" s="546"/>
      <c r="F337" s="538"/>
      <c r="G337" s="577" t="s">
        <v>1509</v>
      </c>
      <c r="H337" s="589"/>
      <c r="I337" s="557" t="s">
        <v>1510</v>
      </c>
      <c r="J337" s="580"/>
      <c r="K337" s="580"/>
    </row>
    <row r="338" spans="1:11" ht="15.75">
      <c r="A338" s="543"/>
      <c r="B338" s="543" t="s">
        <v>444</v>
      </c>
      <c r="C338" s="521"/>
      <c r="D338" s="545"/>
      <c r="E338" s="546"/>
      <c r="F338" s="538"/>
      <c r="G338" s="588"/>
      <c r="H338" s="543" t="s">
        <v>444</v>
      </c>
      <c r="I338" s="580"/>
      <c r="J338" s="580"/>
      <c r="K338" s="580"/>
    </row>
    <row r="339" spans="1:11" ht="89.25">
      <c r="A339" s="543"/>
      <c r="B339" s="676" t="s">
        <v>1219</v>
      </c>
      <c r="C339" s="680" t="s">
        <v>2353</v>
      </c>
      <c r="D339" s="678" t="s">
        <v>2322</v>
      </c>
      <c r="E339" s="546"/>
      <c r="F339" s="538"/>
      <c r="G339" s="580"/>
      <c r="H339" s="543" t="s">
        <v>130</v>
      </c>
      <c r="I339" s="580"/>
      <c r="J339" s="580"/>
      <c r="K339" s="580"/>
    </row>
    <row r="340" spans="1:11" ht="15.75">
      <c r="A340" s="543"/>
      <c r="B340" s="543" t="s">
        <v>204</v>
      </c>
      <c r="C340" s="521"/>
      <c r="D340" s="545"/>
      <c r="E340" s="546"/>
      <c r="F340" s="538"/>
      <c r="G340" s="580"/>
      <c r="H340" s="543" t="s">
        <v>204</v>
      </c>
      <c r="I340" s="580"/>
      <c r="J340" s="580"/>
      <c r="K340" s="580"/>
    </row>
    <row r="341" spans="1:11" ht="15.75">
      <c r="A341" s="543"/>
      <c r="B341" s="543" t="s">
        <v>9</v>
      </c>
      <c r="C341" s="521"/>
      <c r="D341" s="545"/>
      <c r="E341" s="546"/>
      <c r="F341" s="538"/>
      <c r="G341" s="580"/>
      <c r="H341" s="543" t="s">
        <v>9</v>
      </c>
      <c r="I341" s="580"/>
      <c r="J341" s="580"/>
      <c r="K341" s="580"/>
    </row>
    <row r="342" spans="1:11" ht="15.75">
      <c r="A342" s="543"/>
      <c r="B342" s="543" t="s">
        <v>10</v>
      </c>
      <c r="C342" s="521"/>
      <c r="D342" s="545"/>
      <c r="E342" s="546"/>
      <c r="F342" s="538"/>
      <c r="G342" s="580"/>
      <c r="H342" s="543" t="s">
        <v>10</v>
      </c>
      <c r="I342" s="580"/>
      <c r="J342" s="580"/>
      <c r="K342" s="580"/>
    </row>
    <row r="343" spans="1:11" ht="15.75">
      <c r="A343" s="543"/>
      <c r="B343" s="543" t="s">
        <v>11</v>
      </c>
      <c r="C343" s="521"/>
      <c r="D343" s="545"/>
      <c r="E343" s="546"/>
      <c r="F343" s="538"/>
      <c r="G343" s="580"/>
      <c r="H343" s="543" t="s">
        <v>11</v>
      </c>
      <c r="I343" s="580"/>
      <c r="J343" s="580"/>
      <c r="K343" s="580"/>
    </row>
    <row r="344" spans="1:11" ht="15.75">
      <c r="A344" s="548"/>
      <c r="B344" s="548"/>
      <c r="C344" s="549"/>
      <c r="D344" s="550"/>
      <c r="E344" s="551"/>
      <c r="F344" s="538"/>
      <c r="G344" s="579"/>
      <c r="H344" s="579"/>
      <c r="I344" s="579"/>
      <c r="J344" s="579"/>
      <c r="K344" s="579"/>
    </row>
    <row r="345" spans="1:11" ht="63.75">
      <c r="A345" s="548"/>
      <c r="B345" s="548"/>
      <c r="C345" s="549"/>
      <c r="D345" s="550"/>
      <c r="E345" s="551"/>
      <c r="F345" s="538"/>
      <c r="G345" s="577" t="s">
        <v>1511</v>
      </c>
      <c r="H345" s="589"/>
      <c r="I345" s="557" t="s">
        <v>1512</v>
      </c>
      <c r="J345" s="580"/>
      <c r="K345" s="580"/>
    </row>
    <row r="346" spans="1:11" ht="15.75">
      <c r="A346" s="548"/>
      <c r="B346" s="548"/>
      <c r="C346" s="549"/>
      <c r="D346" s="550"/>
      <c r="E346" s="551"/>
      <c r="F346" s="538"/>
      <c r="G346" s="588"/>
      <c r="H346" s="543" t="s">
        <v>444</v>
      </c>
      <c r="I346" s="580"/>
      <c r="J346" s="580"/>
      <c r="K346" s="580"/>
    </row>
    <row r="347" spans="1:11" ht="15.75">
      <c r="A347" s="548"/>
      <c r="B347" s="548"/>
      <c r="C347" s="549"/>
      <c r="D347" s="550"/>
      <c r="E347" s="551"/>
      <c r="F347" s="538"/>
      <c r="G347" s="580"/>
      <c r="H347" s="543" t="s">
        <v>130</v>
      </c>
      <c r="I347" s="580"/>
      <c r="J347" s="580"/>
      <c r="K347" s="580"/>
    </row>
    <row r="348" spans="1:11" ht="15.75">
      <c r="A348" s="548"/>
      <c r="B348" s="548"/>
      <c r="C348" s="549"/>
      <c r="D348" s="550"/>
      <c r="E348" s="551"/>
      <c r="F348" s="538"/>
      <c r="G348" s="580"/>
      <c r="H348" s="543" t="s">
        <v>204</v>
      </c>
      <c r="I348" s="580"/>
      <c r="J348" s="580"/>
      <c r="K348" s="580"/>
    </row>
    <row r="349" spans="1:11" ht="15.75">
      <c r="A349" s="548"/>
      <c r="B349" s="548"/>
      <c r="C349" s="549"/>
      <c r="D349" s="550"/>
      <c r="E349" s="551"/>
      <c r="F349" s="538"/>
      <c r="G349" s="580"/>
      <c r="H349" s="543" t="s">
        <v>9</v>
      </c>
      <c r="I349" s="580"/>
      <c r="J349" s="580"/>
      <c r="K349" s="580"/>
    </row>
    <row r="350" spans="1:11" ht="15.75">
      <c r="A350" s="548"/>
      <c r="B350" s="548"/>
      <c r="C350" s="549"/>
      <c r="D350" s="550"/>
      <c r="E350" s="551"/>
      <c r="F350" s="538"/>
      <c r="G350" s="580"/>
      <c r="H350" s="543" t="s">
        <v>10</v>
      </c>
      <c r="I350" s="580"/>
      <c r="J350" s="580"/>
      <c r="K350" s="580"/>
    </row>
    <row r="351" spans="1:11" ht="15.75">
      <c r="A351" s="548"/>
      <c r="B351" s="548"/>
      <c r="C351" s="549"/>
      <c r="D351" s="550"/>
      <c r="E351" s="551"/>
      <c r="F351" s="538"/>
      <c r="G351" s="580"/>
      <c r="H351" s="543" t="s">
        <v>11</v>
      </c>
      <c r="I351" s="580"/>
      <c r="J351" s="580"/>
      <c r="K351" s="580"/>
    </row>
    <row r="352" spans="1:11" ht="15.75">
      <c r="A352" s="548"/>
      <c r="B352" s="548"/>
      <c r="C352" s="549"/>
      <c r="D352" s="550"/>
      <c r="E352" s="551"/>
      <c r="F352" s="538"/>
      <c r="G352" s="579"/>
      <c r="H352" s="579"/>
      <c r="I352" s="579"/>
      <c r="J352" s="579"/>
      <c r="K352" s="579"/>
    </row>
    <row r="353" spans="1:11" ht="153">
      <c r="A353" s="543" t="s">
        <v>1513</v>
      </c>
      <c r="B353" s="543"/>
      <c r="C353" s="544" t="s">
        <v>1514</v>
      </c>
      <c r="D353" s="545"/>
      <c r="E353" s="546"/>
      <c r="F353" s="538"/>
      <c r="G353" s="543" t="s">
        <v>1513</v>
      </c>
      <c r="H353" s="543"/>
      <c r="I353" s="544" t="s">
        <v>1515</v>
      </c>
      <c r="J353" s="545"/>
      <c r="K353" s="546"/>
    </row>
    <row r="354" spans="1:11" ht="216.75">
      <c r="A354" s="543"/>
      <c r="B354" s="543"/>
      <c r="C354" s="547" t="s">
        <v>1516</v>
      </c>
      <c r="D354" s="545"/>
      <c r="E354" s="546"/>
      <c r="F354" s="538"/>
      <c r="G354" s="543"/>
      <c r="H354" s="543"/>
      <c r="I354" s="547" t="s">
        <v>1517</v>
      </c>
      <c r="J354" s="545"/>
      <c r="K354" s="546"/>
    </row>
    <row r="355" spans="1:11" ht="15.75">
      <c r="A355" s="543"/>
      <c r="B355" s="543" t="s">
        <v>444</v>
      </c>
      <c r="C355" s="521"/>
      <c r="D355" s="545"/>
      <c r="E355" s="546"/>
      <c r="F355" s="538"/>
      <c r="G355" s="543"/>
      <c r="H355" s="543" t="s">
        <v>444</v>
      </c>
      <c r="I355" s="521"/>
      <c r="J355" s="545"/>
      <c r="K355" s="546"/>
    </row>
    <row r="356" spans="1:11" ht="15.75">
      <c r="A356" s="543"/>
      <c r="B356" s="676" t="s">
        <v>1219</v>
      </c>
      <c r="C356" s="681" t="s">
        <v>2354</v>
      </c>
      <c r="D356" s="683" t="s">
        <v>2320</v>
      </c>
      <c r="E356" s="546"/>
      <c r="F356" s="538"/>
      <c r="G356" s="543"/>
      <c r="H356" s="543" t="s">
        <v>130</v>
      </c>
      <c r="I356" s="521"/>
      <c r="J356" s="545"/>
      <c r="K356" s="546"/>
    </row>
    <row r="357" spans="1:11" ht="15.75">
      <c r="A357" s="543"/>
      <c r="B357" s="543" t="s">
        <v>204</v>
      </c>
      <c r="C357" s="521"/>
      <c r="D357" s="545"/>
      <c r="E357" s="546"/>
      <c r="F357" s="538"/>
      <c r="G357" s="543"/>
      <c r="H357" s="543" t="s">
        <v>204</v>
      </c>
      <c r="I357" s="521"/>
      <c r="J357" s="545"/>
      <c r="K357" s="546"/>
    </row>
    <row r="358" spans="1:11" ht="15.75">
      <c r="A358" s="543"/>
      <c r="B358" s="543" t="s">
        <v>9</v>
      </c>
      <c r="C358" s="521"/>
      <c r="D358" s="545"/>
      <c r="E358" s="546"/>
      <c r="F358" s="538"/>
      <c r="G358" s="543"/>
      <c r="H358" s="543" t="s">
        <v>9</v>
      </c>
      <c r="I358" s="521"/>
      <c r="J358" s="545"/>
      <c r="K358" s="546"/>
    </row>
    <row r="359" spans="1:11" ht="15.75">
      <c r="A359" s="543"/>
      <c r="B359" s="543" t="s">
        <v>10</v>
      </c>
      <c r="C359" s="521"/>
      <c r="D359" s="545"/>
      <c r="E359" s="546"/>
      <c r="F359" s="538"/>
      <c r="G359" s="543"/>
      <c r="H359" s="543" t="s">
        <v>10</v>
      </c>
      <c r="I359" s="521"/>
      <c r="J359" s="545"/>
      <c r="K359" s="546"/>
    </row>
    <row r="360" spans="1:11" ht="15.75">
      <c r="A360" s="543"/>
      <c r="B360" s="543" t="s">
        <v>11</v>
      </c>
      <c r="C360" s="521"/>
      <c r="D360" s="545"/>
      <c r="E360" s="546"/>
      <c r="F360" s="538"/>
      <c r="G360" s="543"/>
      <c r="H360" s="543" t="s">
        <v>11</v>
      </c>
      <c r="I360" s="521"/>
      <c r="J360" s="545"/>
      <c r="K360" s="546"/>
    </row>
    <row r="361" spans="1:11" ht="15.75">
      <c r="A361" s="548"/>
      <c r="B361" s="548"/>
      <c r="C361" s="549"/>
      <c r="D361" s="550"/>
      <c r="E361" s="551"/>
      <c r="F361" s="538"/>
      <c r="G361" s="548"/>
      <c r="H361" s="548"/>
      <c r="I361" s="549"/>
      <c r="J361" s="550"/>
      <c r="K361" s="551"/>
    </row>
    <row r="362" spans="1:11" ht="114.75">
      <c r="A362" s="548"/>
      <c r="B362" s="548"/>
      <c r="C362" s="549"/>
      <c r="D362" s="550"/>
      <c r="E362" s="551"/>
      <c r="F362" s="538"/>
      <c r="G362" s="553" t="s">
        <v>1518</v>
      </c>
      <c r="H362" s="553"/>
      <c r="I362" s="557" t="s">
        <v>1519</v>
      </c>
      <c r="J362" s="555"/>
      <c r="K362" s="556"/>
    </row>
    <row r="363" spans="1:11" ht="15.75">
      <c r="A363" s="548"/>
      <c r="B363" s="548"/>
      <c r="C363" s="549"/>
      <c r="D363" s="550"/>
      <c r="E363" s="551"/>
      <c r="F363" s="538"/>
      <c r="G363" s="553"/>
      <c r="H363" s="543" t="s">
        <v>444</v>
      </c>
      <c r="I363" s="558"/>
      <c r="J363" s="555"/>
      <c r="K363" s="556"/>
    </row>
    <row r="364" spans="1:11" ht="15.75">
      <c r="A364" s="548"/>
      <c r="B364" s="548"/>
      <c r="C364" s="549"/>
      <c r="D364" s="550"/>
      <c r="E364" s="551"/>
      <c r="F364" s="538"/>
      <c r="G364" s="553"/>
      <c r="H364" s="543" t="s">
        <v>130</v>
      </c>
      <c r="I364" s="558"/>
      <c r="J364" s="555"/>
      <c r="K364" s="556"/>
    </row>
    <row r="365" spans="1:11" ht="15.75">
      <c r="A365" s="548"/>
      <c r="B365" s="548"/>
      <c r="C365" s="549"/>
      <c r="D365" s="550"/>
      <c r="E365" s="551"/>
      <c r="F365" s="538"/>
      <c r="G365" s="553"/>
      <c r="H365" s="543" t="s">
        <v>204</v>
      </c>
      <c r="I365" s="558"/>
      <c r="J365" s="555"/>
      <c r="K365" s="556"/>
    </row>
    <row r="366" spans="1:11" ht="15.75">
      <c r="A366" s="548"/>
      <c r="B366" s="548"/>
      <c r="C366" s="549"/>
      <c r="D366" s="550"/>
      <c r="E366" s="551"/>
      <c r="F366" s="538"/>
      <c r="G366" s="553"/>
      <c r="H366" s="543" t="s">
        <v>9</v>
      </c>
      <c r="I366" s="558"/>
      <c r="J366" s="555"/>
      <c r="K366" s="556"/>
    </row>
    <row r="367" spans="1:11" ht="15.75">
      <c r="A367" s="548"/>
      <c r="B367" s="548"/>
      <c r="C367" s="549"/>
      <c r="D367" s="550"/>
      <c r="E367" s="551"/>
      <c r="F367" s="538"/>
      <c r="G367" s="553"/>
      <c r="H367" s="543" t="s">
        <v>10</v>
      </c>
      <c r="I367" s="558"/>
      <c r="J367" s="555"/>
      <c r="K367" s="556"/>
    </row>
    <row r="368" spans="1:11" ht="15.75">
      <c r="A368" s="548"/>
      <c r="B368" s="548"/>
      <c r="C368" s="549"/>
      <c r="D368" s="550"/>
      <c r="E368" s="551"/>
      <c r="F368" s="538"/>
      <c r="G368" s="553"/>
      <c r="H368" s="543" t="s">
        <v>11</v>
      </c>
      <c r="I368" s="558"/>
      <c r="J368" s="555"/>
      <c r="K368" s="556"/>
    </row>
    <row r="369" spans="1:11" ht="15.75">
      <c r="A369" s="548"/>
      <c r="B369" s="548"/>
      <c r="C369" s="549"/>
      <c r="D369" s="550"/>
      <c r="E369" s="551"/>
      <c r="F369" s="538"/>
      <c r="G369" s="579"/>
      <c r="H369" s="579"/>
      <c r="I369" s="579"/>
      <c r="J369" s="579"/>
      <c r="K369" s="579"/>
    </row>
    <row r="370" spans="1:11" ht="178.5">
      <c r="A370" s="543" t="s">
        <v>1520</v>
      </c>
      <c r="B370" s="543"/>
      <c r="C370" s="544" t="s">
        <v>1521</v>
      </c>
      <c r="D370" s="545"/>
      <c r="E370" s="546"/>
      <c r="F370" s="538"/>
      <c r="G370" s="543" t="s">
        <v>1520</v>
      </c>
      <c r="H370" s="543"/>
      <c r="I370" s="544" t="s">
        <v>1522</v>
      </c>
      <c r="J370" s="545"/>
      <c r="K370" s="546"/>
    </row>
    <row r="371" spans="1:11" ht="89.25">
      <c r="A371" s="543"/>
      <c r="B371" s="543"/>
      <c r="C371" s="547" t="s">
        <v>1523</v>
      </c>
      <c r="D371" s="545"/>
      <c r="E371" s="546"/>
      <c r="F371" s="538"/>
      <c r="G371" s="543"/>
      <c r="H371" s="543"/>
      <c r="I371" s="547" t="s">
        <v>1524</v>
      </c>
      <c r="J371" s="545"/>
      <c r="K371" s="546"/>
    </row>
    <row r="372" spans="1:11" ht="127.5">
      <c r="A372" s="543"/>
      <c r="B372" s="543"/>
      <c r="C372" s="677" t="s">
        <v>2546</v>
      </c>
      <c r="D372" s="678" t="s">
        <v>2320</v>
      </c>
      <c r="E372" s="684" t="s">
        <v>2355</v>
      </c>
      <c r="F372" s="538"/>
      <c r="G372" s="543"/>
      <c r="H372" s="543" t="s">
        <v>444</v>
      </c>
      <c r="I372" s="521"/>
      <c r="J372" s="545"/>
      <c r="K372" s="546"/>
    </row>
    <row r="373" spans="1:11" ht="102">
      <c r="A373" s="543"/>
      <c r="B373" s="676" t="s">
        <v>1219</v>
      </c>
      <c r="C373" s="680" t="s">
        <v>2356</v>
      </c>
      <c r="D373" s="678" t="s">
        <v>2320</v>
      </c>
      <c r="E373" s="684" t="s">
        <v>2355</v>
      </c>
      <c r="F373" s="538"/>
      <c r="G373" s="543"/>
      <c r="H373" s="543" t="s">
        <v>130</v>
      </c>
      <c r="I373" s="521"/>
      <c r="J373" s="545"/>
      <c r="K373" s="546"/>
    </row>
    <row r="374" spans="1:11" ht="15.75">
      <c r="A374" s="543"/>
      <c r="B374" s="543" t="s">
        <v>204</v>
      </c>
      <c r="C374" s="521"/>
      <c r="D374" s="545"/>
      <c r="E374" s="546"/>
      <c r="F374" s="538"/>
      <c r="G374" s="543"/>
      <c r="H374" s="543" t="s">
        <v>204</v>
      </c>
      <c r="I374" s="521"/>
      <c r="J374" s="545"/>
      <c r="K374" s="546"/>
    </row>
    <row r="375" spans="1:11" ht="15.75">
      <c r="A375" s="543"/>
      <c r="B375" s="543" t="s">
        <v>9</v>
      </c>
      <c r="C375" s="521"/>
      <c r="D375" s="545"/>
      <c r="E375" s="546"/>
      <c r="F375" s="538"/>
      <c r="G375" s="543"/>
      <c r="H375" s="543" t="s">
        <v>9</v>
      </c>
      <c r="I375" s="521"/>
      <c r="J375" s="545"/>
      <c r="K375" s="546"/>
    </row>
    <row r="376" spans="1:11" ht="15.75">
      <c r="A376" s="543"/>
      <c r="B376" s="543" t="s">
        <v>10</v>
      </c>
      <c r="C376" s="521"/>
      <c r="D376" s="545"/>
      <c r="E376" s="546"/>
      <c r="F376" s="538"/>
      <c r="G376" s="543"/>
      <c r="H376" s="543" t="s">
        <v>10</v>
      </c>
      <c r="I376" s="521"/>
      <c r="J376" s="545"/>
      <c r="K376" s="546"/>
    </row>
    <row r="377" spans="1:11" ht="15.75">
      <c r="A377" s="543"/>
      <c r="B377" s="543" t="s">
        <v>11</v>
      </c>
      <c r="C377" s="521"/>
      <c r="D377" s="545"/>
      <c r="E377" s="546"/>
      <c r="F377" s="538"/>
      <c r="G377" s="543"/>
      <c r="H377" s="543" t="s">
        <v>11</v>
      </c>
      <c r="I377" s="521"/>
      <c r="J377" s="545"/>
      <c r="K377" s="546"/>
    </row>
    <row r="378" spans="1:11" ht="15.75">
      <c r="A378" s="548"/>
      <c r="B378" s="548"/>
      <c r="C378" s="549"/>
      <c r="D378" s="550"/>
      <c r="E378" s="551"/>
      <c r="F378" s="538"/>
      <c r="G378" s="548"/>
      <c r="H378" s="548"/>
      <c r="I378" s="549"/>
      <c r="J378" s="550"/>
      <c r="K378" s="551"/>
    </row>
    <row r="379" spans="1:11" ht="51">
      <c r="A379" s="548"/>
      <c r="B379" s="548"/>
      <c r="C379" s="549"/>
      <c r="D379" s="550"/>
      <c r="E379" s="551"/>
      <c r="F379" s="538"/>
      <c r="G379" s="553" t="s">
        <v>1525</v>
      </c>
      <c r="H379" s="553"/>
      <c r="I379" s="557" t="s">
        <v>1526</v>
      </c>
      <c r="J379" s="555"/>
      <c r="K379" s="556"/>
    </row>
    <row r="380" spans="1:11" ht="15.75">
      <c r="A380" s="548"/>
      <c r="B380" s="548"/>
      <c r="C380" s="549"/>
      <c r="D380" s="550"/>
      <c r="E380" s="551"/>
      <c r="F380" s="538"/>
      <c r="G380" s="553"/>
      <c r="H380" s="543" t="s">
        <v>444</v>
      </c>
      <c r="I380" s="558"/>
      <c r="J380" s="555"/>
      <c r="K380" s="556"/>
    </row>
    <row r="381" spans="1:11" ht="15.75">
      <c r="A381" s="548"/>
      <c r="B381" s="548"/>
      <c r="C381" s="549"/>
      <c r="D381" s="550"/>
      <c r="E381" s="551"/>
      <c r="F381" s="538"/>
      <c r="G381" s="553"/>
      <c r="H381" s="543" t="s">
        <v>130</v>
      </c>
      <c r="I381" s="558"/>
      <c r="J381" s="555"/>
      <c r="K381" s="556"/>
    </row>
    <row r="382" spans="1:11" ht="15.75">
      <c r="A382" s="548"/>
      <c r="B382" s="548"/>
      <c r="C382" s="549"/>
      <c r="D382" s="550"/>
      <c r="E382" s="551"/>
      <c r="F382" s="538"/>
      <c r="G382" s="553"/>
      <c r="H382" s="543" t="s">
        <v>204</v>
      </c>
      <c r="I382" s="558"/>
      <c r="J382" s="555"/>
      <c r="K382" s="556"/>
    </row>
    <row r="383" spans="1:11" ht="15.75">
      <c r="A383" s="548"/>
      <c r="B383" s="548"/>
      <c r="C383" s="549"/>
      <c r="D383" s="550"/>
      <c r="E383" s="551"/>
      <c r="F383" s="538"/>
      <c r="G383" s="553"/>
      <c r="H383" s="543" t="s">
        <v>9</v>
      </c>
      <c r="I383" s="558"/>
      <c r="J383" s="555"/>
      <c r="K383" s="556"/>
    </row>
    <row r="384" spans="1:11" ht="15.75">
      <c r="A384" s="548"/>
      <c r="B384" s="548"/>
      <c r="C384" s="549"/>
      <c r="D384" s="550"/>
      <c r="E384" s="551"/>
      <c r="F384" s="538"/>
      <c r="G384" s="553"/>
      <c r="H384" s="543" t="s">
        <v>10</v>
      </c>
      <c r="I384" s="558"/>
      <c r="J384" s="555"/>
      <c r="K384" s="556"/>
    </row>
    <row r="385" spans="1:11" ht="15.75">
      <c r="A385" s="548"/>
      <c r="B385" s="548"/>
      <c r="C385" s="549"/>
      <c r="D385" s="550"/>
      <c r="E385" s="551"/>
      <c r="F385" s="538"/>
      <c r="G385" s="553"/>
      <c r="H385" s="543" t="s">
        <v>11</v>
      </c>
      <c r="I385" s="558"/>
      <c r="J385" s="555"/>
      <c r="K385" s="556"/>
    </row>
    <row r="386" spans="1:11" ht="15.75">
      <c r="A386" s="548"/>
      <c r="B386" s="548"/>
      <c r="C386" s="549"/>
      <c r="D386" s="550"/>
      <c r="E386" s="551"/>
      <c r="F386" s="538"/>
      <c r="G386" s="579"/>
      <c r="H386" s="579"/>
      <c r="I386" s="579"/>
      <c r="J386" s="579"/>
      <c r="K386" s="579"/>
    </row>
    <row r="387" spans="1:11" ht="15.75">
      <c r="A387" s="534">
        <v>2.2999999999999998</v>
      </c>
      <c r="B387" s="534"/>
      <c r="C387" s="534" t="s">
        <v>1527</v>
      </c>
      <c r="D387" s="541"/>
      <c r="E387" s="542"/>
      <c r="F387" s="538"/>
      <c r="G387" s="534">
        <v>2.2999999999999998</v>
      </c>
      <c r="H387" s="534"/>
      <c r="I387" s="534" t="s">
        <v>1527</v>
      </c>
      <c r="J387" s="541"/>
      <c r="K387" s="542"/>
    </row>
    <row r="388" spans="1:11" ht="191.25">
      <c r="A388" s="543" t="s">
        <v>1528</v>
      </c>
      <c r="B388" s="543"/>
      <c r="C388" s="544" t="s">
        <v>1529</v>
      </c>
      <c r="D388" s="545"/>
      <c r="E388" s="546"/>
      <c r="F388" s="538"/>
      <c r="G388" s="543" t="s">
        <v>1530</v>
      </c>
      <c r="H388" s="543"/>
      <c r="I388" s="544" t="s">
        <v>1531</v>
      </c>
      <c r="J388" s="545"/>
      <c r="K388" s="546"/>
    </row>
    <row r="389" spans="1:11" ht="369.75">
      <c r="A389" s="543"/>
      <c r="B389" s="543"/>
      <c r="C389" s="547" t="s">
        <v>1532</v>
      </c>
      <c r="D389" s="545"/>
      <c r="E389" s="546"/>
      <c r="F389" s="538"/>
      <c r="G389" s="543"/>
      <c r="H389" s="543"/>
      <c r="I389" s="547" t="s">
        <v>1533</v>
      </c>
      <c r="J389" s="545"/>
      <c r="K389" s="546"/>
    </row>
    <row r="390" spans="1:11" ht="252">
      <c r="A390" s="543"/>
      <c r="B390" s="543"/>
      <c r="C390" s="547" t="s">
        <v>1534</v>
      </c>
      <c r="D390" s="545"/>
      <c r="E390" s="546"/>
      <c r="F390" s="538"/>
      <c r="G390" s="543"/>
      <c r="H390" s="543"/>
      <c r="I390" s="581" t="s">
        <v>1535</v>
      </c>
      <c r="J390" s="545"/>
      <c r="K390" s="546"/>
    </row>
    <row r="391" spans="1:11" ht="15.75">
      <c r="A391" s="543"/>
      <c r="B391" s="543" t="s">
        <v>444</v>
      </c>
      <c r="C391" s="521"/>
      <c r="D391" s="545"/>
      <c r="E391" s="546"/>
      <c r="F391" s="538"/>
      <c r="G391" s="543"/>
      <c r="H391" s="543" t="s">
        <v>444</v>
      </c>
      <c r="I391" s="521"/>
      <c r="J391" s="545"/>
      <c r="K391" s="546"/>
    </row>
    <row r="392" spans="1:11" ht="102">
      <c r="A392" s="543"/>
      <c r="B392" s="676" t="s">
        <v>1219</v>
      </c>
      <c r="C392" s="680" t="s">
        <v>2357</v>
      </c>
      <c r="D392" s="678" t="s">
        <v>2322</v>
      </c>
      <c r="E392" s="546"/>
      <c r="F392" s="538"/>
      <c r="G392" s="543"/>
      <c r="H392" s="543" t="s">
        <v>130</v>
      </c>
      <c r="I392" s="521"/>
      <c r="J392" s="545"/>
      <c r="K392" s="546"/>
    </row>
    <row r="393" spans="1:11" ht="15.75">
      <c r="A393" s="543"/>
      <c r="B393" s="543" t="s">
        <v>204</v>
      </c>
      <c r="C393" s="521"/>
      <c r="D393" s="545"/>
      <c r="E393" s="546"/>
      <c r="F393" s="538"/>
      <c r="G393" s="543"/>
      <c r="H393" s="543" t="s">
        <v>204</v>
      </c>
      <c r="I393" s="521"/>
      <c r="J393" s="545"/>
      <c r="K393" s="546"/>
    </row>
    <row r="394" spans="1:11" ht="15.75">
      <c r="A394" s="543"/>
      <c r="B394" s="543" t="s">
        <v>9</v>
      </c>
      <c r="C394" s="521"/>
      <c r="D394" s="545"/>
      <c r="E394" s="546"/>
      <c r="F394" s="538"/>
      <c r="G394" s="543"/>
      <c r="H394" s="543" t="s">
        <v>9</v>
      </c>
      <c r="I394" s="521"/>
      <c r="J394" s="545"/>
      <c r="K394" s="546"/>
    </row>
    <row r="395" spans="1:11" ht="15.75">
      <c r="A395" s="543"/>
      <c r="B395" s="543" t="s">
        <v>10</v>
      </c>
      <c r="C395" s="521"/>
      <c r="D395" s="545"/>
      <c r="E395" s="546"/>
      <c r="F395" s="538"/>
      <c r="G395" s="543"/>
      <c r="H395" s="543" t="s">
        <v>10</v>
      </c>
      <c r="I395" s="521"/>
      <c r="J395" s="545"/>
      <c r="K395" s="546"/>
    </row>
    <row r="396" spans="1:11" ht="15.75">
      <c r="A396" s="543"/>
      <c r="B396" s="543" t="s">
        <v>11</v>
      </c>
      <c r="C396" s="521"/>
      <c r="D396" s="545"/>
      <c r="E396" s="546"/>
      <c r="F396" s="538"/>
      <c r="G396" s="543"/>
      <c r="H396" s="543" t="s">
        <v>11</v>
      </c>
      <c r="I396" s="521"/>
      <c r="J396" s="545"/>
      <c r="K396" s="546"/>
    </row>
    <row r="397" spans="1:11" ht="15.75">
      <c r="A397" s="548"/>
      <c r="B397" s="548"/>
      <c r="C397" s="549"/>
      <c r="D397" s="550"/>
      <c r="E397" s="551"/>
      <c r="F397" s="538"/>
      <c r="G397" s="579"/>
      <c r="H397" s="579"/>
      <c r="I397" s="579"/>
      <c r="J397" s="579"/>
      <c r="K397" s="579"/>
    </row>
    <row r="398" spans="1:11" ht="140.25">
      <c r="A398" s="543" t="s">
        <v>1536</v>
      </c>
      <c r="B398" s="543"/>
      <c r="C398" s="544" t="s">
        <v>1537</v>
      </c>
      <c r="D398" s="545"/>
      <c r="E398" s="546"/>
      <c r="F398" s="538"/>
      <c r="G398" s="553" t="s">
        <v>1538</v>
      </c>
      <c r="H398" s="553"/>
      <c r="I398" s="557" t="s">
        <v>1539</v>
      </c>
      <c r="J398" s="580"/>
      <c r="K398" s="580"/>
    </row>
    <row r="399" spans="1:11" ht="15.75">
      <c r="A399" s="543"/>
      <c r="B399" s="543" t="s">
        <v>444</v>
      </c>
      <c r="C399" s="521"/>
      <c r="D399" s="545"/>
      <c r="E399" s="546"/>
      <c r="F399" s="538"/>
      <c r="G399" s="580"/>
      <c r="H399" s="543" t="s">
        <v>444</v>
      </c>
      <c r="I399" s="580"/>
      <c r="J399" s="580"/>
      <c r="K399" s="580"/>
    </row>
    <row r="400" spans="1:11" ht="38.25">
      <c r="A400" s="543"/>
      <c r="B400" s="676" t="s">
        <v>1219</v>
      </c>
      <c r="C400" s="680" t="s">
        <v>2358</v>
      </c>
      <c r="D400" s="678" t="s">
        <v>2320</v>
      </c>
      <c r="E400" s="546"/>
      <c r="F400" s="538"/>
      <c r="G400" s="580"/>
      <c r="H400" s="543" t="s">
        <v>130</v>
      </c>
      <c r="I400" s="580"/>
      <c r="J400" s="580"/>
      <c r="K400" s="580"/>
    </row>
    <row r="401" spans="1:11" ht="15.75">
      <c r="A401" s="543"/>
      <c r="B401" s="543" t="s">
        <v>204</v>
      </c>
      <c r="C401" s="521"/>
      <c r="D401" s="545"/>
      <c r="E401" s="546"/>
      <c r="F401" s="538"/>
      <c r="G401" s="580"/>
      <c r="H401" s="543" t="s">
        <v>204</v>
      </c>
      <c r="I401" s="580"/>
      <c r="J401" s="580"/>
      <c r="K401" s="580"/>
    </row>
    <row r="402" spans="1:11" ht="15.75">
      <c r="A402" s="543"/>
      <c r="B402" s="543" t="s">
        <v>9</v>
      </c>
      <c r="C402" s="521"/>
      <c r="D402" s="545"/>
      <c r="E402" s="546"/>
      <c r="F402" s="538"/>
      <c r="G402" s="580"/>
      <c r="H402" s="543" t="s">
        <v>9</v>
      </c>
      <c r="I402" s="580"/>
      <c r="J402" s="580"/>
      <c r="K402" s="580"/>
    </row>
    <row r="403" spans="1:11" ht="15.75">
      <c r="A403" s="543"/>
      <c r="B403" s="543" t="s">
        <v>10</v>
      </c>
      <c r="C403" s="521"/>
      <c r="D403" s="545"/>
      <c r="E403" s="546"/>
      <c r="F403" s="538"/>
      <c r="G403" s="580"/>
      <c r="H403" s="543" t="s">
        <v>10</v>
      </c>
      <c r="I403" s="580"/>
      <c r="J403" s="580"/>
      <c r="K403" s="580"/>
    </row>
    <row r="404" spans="1:11" ht="15.75">
      <c r="A404" s="543"/>
      <c r="B404" s="543" t="s">
        <v>11</v>
      </c>
      <c r="C404" s="521"/>
      <c r="D404" s="545"/>
      <c r="E404" s="546"/>
      <c r="F404" s="538"/>
      <c r="G404" s="580"/>
      <c r="H404" s="543" t="s">
        <v>11</v>
      </c>
      <c r="I404" s="580"/>
      <c r="J404" s="580"/>
      <c r="K404" s="580"/>
    </row>
    <row r="405" spans="1:11" ht="15.75">
      <c r="A405" s="548"/>
      <c r="B405" s="548"/>
      <c r="C405" s="549"/>
      <c r="D405" s="550"/>
      <c r="E405" s="551"/>
      <c r="F405" s="538"/>
      <c r="G405" s="579"/>
      <c r="H405" s="579"/>
      <c r="I405" s="579"/>
      <c r="J405" s="579"/>
      <c r="K405" s="579"/>
    </row>
    <row r="406" spans="1:11" ht="153">
      <c r="A406" s="543" t="s">
        <v>1540</v>
      </c>
      <c r="B406" s="543"/>
      <c r="C406" s="544" t="s">
        <v>1541</v>
      </c>
      <c r="D406" s="545"/>
      <c r="E406" s="546"/>
      <c r="F406" s="538"/>
      <c r="G406" s="553" t="s">
        <v>1542</v>
      </c>
      <c r="H406" s="553"/>
      <c r="I406" s="557" t="s">
        <v>1543</v>
      </c>
      <c r="J406" s="580"/>
      <c r="K406" s="580"/>
    </row>
    <row r="407" spans="1:11" ht="15.75">
      <c r="A407" s="543"/>
      <c r="B407" s="543" t="s">
        <v>444</v>
      </c>
      <c r="C407" s="521"/>
      <c r="D407" s="545"/>
      <c r="E407" s="546"/>
      <c r="F407" s="538"/>
      <c r="G407" s="580"/>
      <c r="H407" s="543" t="s">
        <v>444</v>
      </c>
      <c r="I407" s="580"/>
      <c r="J407" s="580"/>
      <c r="K407" s="580"/>
    </row>
    <row r="408" spans="1:11" ht="102">
      <c r="A408" s="543"/>
      <c r="B408" s="676" t="s">
        <v>1219</v>
      </c>
      <c r="C408" s="680" t="s">
        <v>2359</v>
      </c>
      <c r="D408" s="678" t="s">
        <v>2322</v>
      </c>
      <c r="E408" s="546"/>
      <c r="F408" s="538"/>
      <c r="G408" s="580"/>
      <c r="H408" s="543" t="s">
        <v>130</v>
      </c>
      <c r="I408" s="580"/>
      <c r="J408" s="580"/>
      <c r="K408" s="580"/>
    </row>
    <row r="409" spans="1:11" ht="140.25">
      <c r="A409" s="543"/>
      <c r="B409" s="543" t="s">
        <v>204</v>
      </c>
      <c r="C409" s="521" t="s">
        <v>2547</v>
      </c>
      <c r="D409" s="545" t="s">
        <v>2320</v>
      </c>
      <c r="E409" s="546"/>
      <c r="F409" s="538"/>
      <c r="G409" s="580"/>
      <c r="H409" s="543" t="s">
        <v>204</v>
      </c>
      <c r="I409" s="521" t="s">
        <v>2547</v>
      </c>
      <c r="J409" s="545" t="s">
        <v>2322</v>
      </c>
      <c r="K409" s="580"/>
    </row>
    <row r="410" spans="1:11" ht="15.75">
      <c r="A410" s="543"/>
      <c r="B410" s="543" t="s">
        <v>9</v>
      </c>
      <c r="C410" s="521"/>
      <c r="D410" s="545"/>
      <c r="E410" s="546"/>
      <c r="F410" s="538"/>
      <c r="G410" s="580"/>
      <c r="H410" s="543" t="s">
        <v>9</v>
      </c>
      <c r="I410" s="580"/>
      <c r="J410" s="580"/>
      <c r="K410" s="580"/>
    </row>
    <row r="411" spans="1:11" ht="15.75">
      <c r="A411" s="543"/>
      <c r="B411" s="543" t="s">
        <v>10</v>
      </c>
      <c r="C411" s="521"/>
      <c r="D411" s="545"/>
      <c r="E411" s="546"/>
      <c r="F411" s="538"/>
      <c r="G411" s="580"/>
      <c r="H411" s="543" t="s">
        <v>10</v>
      </c>
      <c r="I411" s="580"/>
      <c r="J411" s="580"/>
      <c r="K411" s="580"/>
    </row>
    <row r="412" spans="1:11" ht="15.75">
      <c r="A412" s="543"/>
      <c r="B412" s="543" t="s">
        <v>11</v>
      </c>
      <c r="C412" s="521"/>
      <c r="D412" s="545"/>
      <c r="E412" s="546"/>
      <c r="F412" s="538"/>
      <c r="G412" s="580"/>
      <c r="H412" s="543" t="s">
        <v>11</v>
      </c>
      <c r="I412" s="580"/>
      <c r="J412" s="580"/>
      <c r="K412" s="580"/>
    </row>
    <row r="413" spans="1:11" ht="15.75">
      <c r="A413" s="548"/>
      <c r="B413" s="548"/>
      <c r="C413" s="549"/>
      <c r="D413" s="550"/>
      <c r="E413" s="551"/>
      <c r="F413" s="538"/>
      <c r="G413" s="579"/>
      <c r="H413" s="579"/>
      <c r="I413" s="579"/>
      <c r="J413" s="579"/>
      <c r="K413" s="579"/>
    </row>
    <row r="414" spans="1:11" ht="153">
      <c r="A414" s="543" t="s">
        <v>1544</v>
      </c>
      <c r="B414" s="543"/>
      <c r="C414" s="544" t="s">
        <v>1545</v>
      </c>
      <c r="D414" s="545"/>
      <c r="E414" s="546"/>
      <c r="F414" s="538"/>
      <c r="G414" s="553" t="s">
        <v>1546</v>
      </c>
      <c r="H414" s="553"/>
      <c r="I414" s="557" t="s">
        <v>1547</v>
      </c>
      <c r="J414" s="580"/>
      <c r="K414" s="580"/>
    </row>
    <row r="415" spans="1:11" ht="15.75">
      <c r="A415" s="543"/>
      <c r="B415" s="543" t="s">
        <v>444</v>
      </c>
      <c r="C415" s="521"/>
      <c r="D415" s="545"/>
      <c r="E415" s="546"/>
      <c r="F415" s="538"/>
      <c r="G415" s="580"/>
      <c r="H415" s="543" t="s">
        <v>444</v>
      </c>
      <c r="I415" s="580"/>
      <c r="J415" s="580"/>
      <c r="K415" s="580"/>
    </row>
    <row r="416" spans="1:11" ht="102">
      <c r="A416" s="543"/>
      <c r="B416" s="676" t="s">
        <v>1219</v>
      </c>
      <c r="C416" s="680" t="s">
        <v>2359</v>
      </c>
      <c r="D416" s="678" t="s">
        <v>2322</v>
      </c>
      <c r="E416" s="546"/>
      <c r="F416" s="538"/>
      <c r="G416" s="580"/>
      <c r="H416" s="543" t="s">
        <v>130</v>
      </c>
      <c r="I416" s="580"/>
      <c r="J416" s="580"/>
      <c r="K416" s="580"/>
    </row>
    <row r="417" spans="1:11" ht="15.75">
      <c r="A417" s="543"/>
      <c r="B417" s="543" t="s">
        <v>204</v>
      </c>
      <c r="C417" s="521"/>
      <c r="D417" s="545"/>
      <c r="E417" s="546"/>
      <c r="F417" s="538"/>
      <c r="G417" s="580"/>
      <c r="H417" s="543" t="s">
        <v>204</v>
      </c>
      <c r="I417" s="580"/>
      <c r="J417" s="580"/>
      <c r="K417" s="580"/>
    </row>
    <row r="418" spans="1:11" ht="15.75">
      <c r="A418" s="543"/>
      <c r="B418" s="543" t="s">
        <v>9</v>
      </c>
      <c r="C418" s="521"/>
      <c r="D418" s="545"/>
      <c r="E418" s="546"/>
      <c r="F418" s="538"/>
      <c r="G418" s="580"/>
      <c r="H418" s="543" t="s">
        <v>9</v>
      </c>
      <c r="I418" s="580"/>
      <c r="J418" s="580"/>
      <c r="K418" s="580"/>
    </row>
    <row r="419" spans="1:11" ht="15.75">
      <c r="A419" s="543"/>
      <c r="B419" s="543" t="s">
        <v>10</v>
      </c>
      <c r="C419" s="521"/>
      <c r="D419" s="545"/>
      <c r="E419" s="546"/>
      <c r="F419" s="538"/>
      <c r="G419" s="580"/>
      <c r="H419" s="543" t="s">
        <v>10</v>
      </c>
      <c r="I419" s="580"/>
      <c r="J419" s="580"/>
      <c r="K419" s="580"/>
    </row>
    <row r="420" spans="1:11" ht="15.75">
      <c r="A420" s="543"/>
      <c r="B420" s="543" t="s">
        <v>11</v>
      </c>
      <c r="C420" s="521"/>
      <c r="D420" s="545"/>
      <c r="E420" s="546"/>
      <c r="F420" s="538"/>
      <c r="G420" s="580"/>
      <c r="H420" s="543" t="s">
        <v>11</v>
      </c>
      <c r="I420" s="580"/>
      <c r="J420" s="580"/>
      <c r="K420" s="580"/>
    </row>
    <row r="421" spans="1:11" ht="15.75">
      <c r="A421" s="548"/>
      <c r="B421" s="548"/>
      <c r="C421" s="549"/>
      <c r="D421" s="550"/>
      <c r="E421" s="551"/>
      <c r="F421" s="538"/>
      <c r="G421" s="579"/>
      <c r="H421" s="579"/>
      <c r="I421" s="579"/>
      <c r="J421" s="579"/>
      <c r="K421" s="579"/>
    </row>
    <row r="422" spans="1:11" ht="140.25">
      <c r="A422" s="543" t="s">
        <v>1548</v>
      </c>
      <c r="B422" s="543"/>
      <c r="C422" s="544" t="s">
        <v>1549</v>
      </c>
      <c r="D422" s="545"/>
      <c r="E422" s="546"/>
      <c r="F422" s="538"/>
      <c r="G422" s="590" t="s">
        <v>1550</v>
      </c>
      <c r="H422" s="587"/>
      <c r="I422" s="557" t="s">
        <v>1551</v>
      </c>
      <c r="J422" s="580"/>
      <c r="K422" s="580"/>
    </row>
    <row r="423" spans="1:11" ht="15.75">
      <c r="A423" s="543"/>
      <c r="B423" s="543" t="s">
        <v>444</v>
      </c>
      <c r="C423" s="521"/>
      <c r="D423" s="545"/>
      <c r="E423" s="546"/>
      <c r="F423" s="538"/>
      <c r="G423" s="588"/>
      <c r="H423" s="543" t="s">
        <v>444</v>
      </c>
      <c r="I423" s="580"/>
      <c r="J423" s="580"/>
      <c r="K423" s="580"/>
    </row>
    <row r="424" spans="1:11" ht="63.75">
      <c r="A424" s="543"/>
      <c r="B424" s="676" t="s">
        <v>1219</v>
      </c>
      <c r="C424" s="680" t="s">
        <v>2360</v>
      </c>
      <c r="D424" s="678" t="s">
        <v>2322</v>
      </c>
      <c r="E424" s="546"/>
      <c r="F424" s="538"/>
      <c r="G424" s="580"/>
      <c r="H424" s="543" t="s">
        <v>130</v>
      </c>
      <c r="I424" s="580"/>
      <c r="J424" s="580"/>
      <c r="K424" s="580"/>
    </row>
    <row r="425" spans="1:11" ht="63.75">
      <c r="A425" s="543"/>
      <c r="B425" s="543" t="s">
        <v>204</v>
      </c>
      <c r="C425" s="521" t="s">
        <v>2548</v>
      </c>
      <c r="D425" s="545" t="s">
        <v>2320</v>
      </c>
      <c r="E425" s="546"/>
      <c r="F425" s="538"/>
      <c r="G425" s="580"/>
      <c r="H425" s="543" t="s">
        <v>204</v>
      </c>
      <c r="I425" s="521" t="s">
        <v>2548</v>
      </c>
      <c r="J425" s="545" t="s">
        <v>2322</v>
      </c>
      <c r="K425" s="580"/>
    </row>
    <row r="426" spans="1:11" ht="15.75">
      <c r="A426" s="543"/>
      <c r="B426" s="543" t="s">
        <v>9</v>
      </c>
      <c r="C426" s="521"/>
      <c r="D426" s="545"/>
      <c r="E426" s="546"/>
      <c r="F426" s="538"/>
      <c r="G426" s="580"/>
      <c r="H426" s="543" t="s">
        <v>9</v>
      </c>
      <c r="I426" s="580"/>
      <c r="J426" s="580"/>
      <c r="K426" s="580"/>
    </row>
    <row r="427" spans="1:11" ht="15.75">
      <c r="A427" s="543"/>
      <c r="B427" s="543" t="s">
        <v>10</v>
      </c>
      <c r="C427" s="521"/>
      <c r="D427" s="545"/>
      <c r="E427" s="546"/>
      <c r="F427" s="538"/>
      <c r="G427" s="580"/>
      <c r="H427" s="543" t="s">
        <v>10</v>
      </c>
      <c r="I427" s="580"/>
      <c r="J427" s="580"/>
      <c r="K427" s="580"/>
    </row>
    <row r="428" spans="1:11" ht="15.75">
      <c r="A428" s="543"/>
      <c r="B428" s="543" t="s">
        <v>11</v>
      </c>
      <c r="C428" s="521"/>
      <c r="D428" s="545"/>
      <c r="E428" s="546"/>
      <c r="F428" s="538"/>
      <c r="G428" s="580"/>
      <c r="H428" s="543" t="s">
        <v>11</v>
      </c>
      <c r="I428" s="580"/>
      <c r="J428" s="580"/>
      <c r="K428" s="580"/>
    </row>
    <row r="429" spans="1:11" ht="15.75">
      <c r="A429" s="548"/>
      <c r="B429" s="548"/>
      <c r="C429" s="549"/>
      <c r="D429" s="550"/>
      <c r="E429" s="551"/>
      <c r="F429" s="538"/>
      <c r="G429" s="579"/>
      <c r="H429" s="579"/>
      <c r="I429" s="579"/>
      <c r="J429" s="579"/>
      <c r="K429" s="579"/>
    </row>
    <row r="430" spans="1:11" ht="153">
      <c r="A430" s="543" t="s">
        <v>1552</v>
      </c>
      <c r="B430" s="543"/>
      <c r="C430" s="544" t="s">
        <v>1553</v>
      </c>
      <c r="D430" s="545"/>
      <c r="E430" s="546"/>
      <c r="F430" s="538"/>
      <c r="G430" s="553" t="s">
        <v>1554</v>
      </c>
      <c r="H430" s="580"/>
      <c r="I430" s="554" t="s">
        <v>1555</v>
      </c>
      <c r="J430" s="580"/>
      <c r="K430" s="580"/>
    </row>
    <row r="431" spans="1:11" ht="15.75">
      <c r="A431" s="543"/>
      <c r="B431" s="543" t="s">
        <v>444</v>
      </c>
      <c r="C431" s="521"/>
      <c r="D431" s="545"/>
      <c r="E431" s="546"/>
      <c r="F431" s="538"/>
      <c r="G431" s="580"/>
      <c r="H431" s="543" t="s">
        <v>444</v>
      </c>
      <c r="I431" s="580"/>
      <c r="J431" s="580"/>
      <c r="K431" s="580"/>
    </row>
    <row r="432" spans="1:11" ht="15.75">
      <c r="A432" s="543"/>
      <c r="B432" s="676" t="s">
        <v>1219</v>
      </c>
      <c r="C432" s="521" t="s">
        <v>2361</v>
      </c>
      <c r="D432" s="545" t="s">
        <v>2320</v>
      </c>
      <c r="E432" s="546"/>
      <c r="F432" s="538"/>
      <c r="G432" s="580"/>
      <c r="H432" s="543" t="s">
        <v>130</v>
      </c>
      <c r="I432" s="580"/>
      <c r="J432" s="580"/>
      <c r="K432" s="580"/>
    </row>
    <row r="433" spans="1:11" ht="15.75">
      <c r="A433" s="543"/>
      <c r="B433" s="543" t="s">
        <v>204</v>
      </c>
      <c r="C433" s="521"/>
      <c r="D433" s="545"/>
      <c r="E433" s="546"/>
      <c r="F433" s="538"/>
      <c r="G433" s="580"/>
      <c r="H433" s="543" t="s">
        <v>204</v>
      </c>
      <c r="I433" s="580"/>
      <c r="J433" s="580"/>
      <c r="K433" s="580"/>
    </row>
    <row r="434" spans="1:11" ht="15.75">
      <c r="A434" s="543"/>
      <c r="B434" s="543" t="s">
        <v>9</v>
      </c>
      <c r="C434" s="521"/>
      <c r="D434" s="545"/>
      <c r="E434" s="546"/>
      <c r="F434" s="538"/>
      <c r="G434" s="580"/>
      <c r="H434" s="543" t="s">
        <v>9</v>
      </c>
      <c r="I434" s="580"/>
      <c r="J434" s="580"/>
      <c r="K434" s="580"/>
    </row>
    <row r="435" spans="1:11" ht="15.75">
      <c r="A435" s="543"/>
      <c r="B435" s="543" t="s">
        <v>10</v>
      </c>
      <c r="C435" s="521"/>
      <c r="D435" s="545"/>
      <c r="E435" s="546"/>
      <c r="F435" s="538"/>
      <c r="G435" s="580"/>
      <c r="H435" s="543" t="s">
        <v>10</v>
      </c>
      <c r="I435" s="580"/>
      <c r="J435" s="580"/>
      <c r="K435" s="580"/>
    </row>
    <row r="436" spans="1:11" ht="15.75">
      <c r="A436" s="543"/>
      <c r="B436" s="543" t="s">
        <v>11</v>
      </c>
      <c r="C436" s="521"/>
      <c r="D436" s="545"/>
      <c r="E436" s="546"/>
      <c r="F436" s="538"/>
      <c r="G436" s="580"/>
      <c r="H436" s="543" t="s">
        <v>11</v>
      </c>
      <c r="I436" s="580"/>
      <c r="J436" s="580"/>
      <c r="K436" s="580"/>
    </row>
    <row r="437" spans="1:11" ht="15.75">
      <c r="A437" s="548"/>
      <c r="B437" s="548"/>
      <c r="C437" s="549"/>
      <c r="D437" s="550"/>
      <c r="E437" s="551"/>
      <c r="F437" s="538"/>
      <c r="G437" s="579"/>
      <c r="H437" s="579"/>
      <c r="I437" s="579"/>
      <c r="J437" s="579"/>
      <c r="K437" s="579"/>
    </row>
    <row r="438" spans="1:11" ht="140.25">
      <c r="A438" s="548"/>
      <c r="B438" s="548"/>
      <c r="C438" s="549"/>
      <c r="D438" s="550"/>
      <c r="E438" s="551"/>
      <c r="F438" s="538"/>
      <c r="G438" s="553" t="s">
        <v>1556</v>
      </c>
      <c r="H438" s="580"/>
      <c r="I438" s="557" t="s">
        <v>1557</v>
      </c>
      <c r="J438" s="580"/>
      <c r="K438" s="580"/>
    </row>
    <row r="439" spans="1:11" ht="15.75">
      <c r="A439" s="548"/>
      <c r="B439" s="548"/>
      <c r="C439" s="549"/>
      <c r="D439" s="550"/>
      <c r="E439" s="551"/>
      <c r="F439" s="538"/>
      <c r="G439" s="580"/>
      <c r="H439" s="543" t="s">
        <v>444</v>
      </c>
      <c r="I439" s="580"/>
      <c r="J439" s="580"/>
      <c r="K439" s="580"/>
    </row>
    <row r="440" spans="1:11" ht="15.75">
      <c r="A440" s="548"/>
      <c r="B440" s="548"/>
      <c r="C440" s="549"/>
      <c r="D440" s="550"/>
      <c r="E440" s="551"/>
      <c r="F440" s="538"/>
      <c r="G440" s="580"/>
      <c r="H440" s="543" t="s">
        <v>130</v>
      </c>
      <c r="I440" s="580"/>
      <c r="J440" s="580"/>
      <c r="K440" s="580"/>
    </row>
    <row r="441" spans="1:11" ht="15.75">
      <c r="A441" s="548"/>
      <c r="B441" s="548"/>
      <c r="C441" s="549"/>
      <c r="D441" s="550"/>
      <c r="E441" s="551"/>
      <c r="F441" s="538"/>
      <c r="G441" s="580"/>
      <c r="H441" s="543" t="s">
        <v>204</v>
      </c>
      <c r="I441" s="580"/>
      <c r="J441" s="580"/>
      <c r="K441" s="580"/>
    </row>
    <row r="442" spans="1:11" ht="15.75">
      <c r="A442" s="548"/>
      <c r="B442" s="548"/>
      <c r="C442" s="549"/>
      <c r="D442" s="550"/>
      <c r="E442" s="551"/>
      <c r="F442" s="538"/>
      <c r="G442" s="580"/>
      <c r="H442" s="543" t="s">
        <v>9</v>
      </c>
      <c r="I442" s="580"/>
      <c r="J442" s="580"/>
      <c r="K442" s="580"/>
    </row>
    <row r="443" spans="1:11" ht="15.75">
      <c r="A443" s="548"/>
      <c r="B443" s="548"/>
      <c r="C443" s="549"/>
      <c r="D443" s="550"/>
      <c r="E443" s="551"/>
      <c r="F443" s="538"/>
      <c r="G443" s="580"/>
      <c r="H443" s="543" t="s">
        <v>10</v>
      </c>
      <c r="I443" s="580"/>
      <c r="J443" s="580"/>
      <c r="K443" s="580"/>
    </row>
    <row r="444" spans="1:11" ht="15.75">
      <c r="A444" s="548"/>
      <c r="B444" s="548"/>
      <c r="C444" s="549"/>
      <c r="D444" s="550"/>
      <c r="E444" s="551"/>
      <c r="F444" s="538"/>
      <c r="G444" s="580"/>
      <c r="H444" s="543" t="s">
        <v>11</v>
      </c>
      <c r="I444" s="580"/>
      <c r="J444" s="580"/>
      <c r="K444" s="580"/>
    </row>
    <row r="445" spans="1:11" ht="15.75">
      <c r="A445" s="548"/>
      <c r="B445" s="548"/>
      <c r="C445" s="549"/>
      <c r="D445" s="550"/>
      <c r="E445" s="551"/>
      <c r="F445" s="538"/>
      <c r="G445" s="579"/>
      <c r="H445" s="579"/>
      <c r="I445" s="579"/>
      <c r="J445" s="579"/>
      <c r="K445" s="579"/>
    </row>
    <row r="446" spans="1:11" ht="140.25">
      <c r="A446" s="548"/>
      <c r="B446" s="548"/>
      <c r="C446" s="549"/>
      <c r="D446" s="550"/>
      <c r="E446" s="551"/>
      <c r="F446" s="538"/>
      <c r="G446" s="553" t="s">
        <v>1558</v>
      </c>
      <c r="H446" s="553"/>
      <c r="I446" s="557" t="s">
        <v>1559</v>
      </c>
      <c r="J446" s="580"/>
      <c r="K446" s="580"/>
    </row>
    <row r="447" spans="1:11" ht="15.75">
      <c r="A447" s="548"/>
      <c r="B447" s="548"/>
      <c r="C447" s="549"/>
      <c r="D447" s="550"/>
      <c r="E447" s="551"/>
      <c r="F447" s="538"/>
      <c r="G447" s="580"/>
      <c r="H447" s="543" t="s">
        <v>444</v>
      </c>
      <c r="I447" s="580"/>
      <c r="J447" s="580"/>
      <c r="K447" s="580"/>
    </row>
    <row r="448" spans="1:11" ht="15.75">
      <c r="A448" s="548"/>
      <c r="B448" s="548"/>
      <c r="C448" s="549"/>
      <c r="D448" s="550"/>
      <c r="E448" s="551"/>
      <c r="F448" s="538"/>
      <c r="G448" s="580"/>
      <c r="H448" s="543" t="s">
        <v>130</v>
      </c>
      <c r="I448" s="580"/>
      <c r="J448" s="580"/>
      <c r="K448" s="580"/>
    </row>
    <row r="449" spans="1:11" ht="15.75">
      <c r="A449" s="548"/>
      <c r="B449" s="548"/>
      <c r="C449" s="549"/>
      <c r="D449" s="550"/>
      <c r="E449" s="551"/>
      <c r="F449" s="538"/>
      <c r="G449" s="580"/>
      <c r="H449" s="543" t="s">
        <v>204</v>
      </c>
      <c r="I449" s="580"/>
      <c r="J449" s="580"/>
      <c r="K449" s="580"/>
    </row>
    <row r="450" spans="1:11" ht="15.75">
      <c r="A450" s="548"/>
      <c r="B450" s="548"/>
      <c r="C450" s="549"/>
      <c r="D450" s="550"/>
      <c r="E450" s="551"/>
      <c r="F450" s="538"/>
      <c r="G450" s="580"/>
      <c r="H450" s="543" t="s">
        <v>9</v>
      </c>
      <c r="I450" s="580"/>
      <c r="J450" s="580"/>
      <c r="K450" s="580"/>
    </row>
    <row r="451" spans="1:11" ht="15.75">
      <c r="A451" s="548"/>
      <c r="B451" s="548"/>
      <c r="C451" s="549"/>
      <c r="D451" s="550"/>
      <c r="E451" s="551"/>
      <c r="F451" s="538"/>
      <c r="G451" s="580"/>
      <c r="H451" s="543" t="s">
        <v>10</v>
      </c>
      <c r="I451" s="580"/>
      <c r="J451" s="580"/>
      <c r="K451" s="580"/>
    </row>
    <row r="452" spans="1:11" ht="15.75">
      <c r="A452" s="548"/>
      <c r="B452" s="548"/>
      <c r="C452" s="549"/>
      <c r="D452" s="550"/>
      <c r="E452" s="551"/>
      <c r="F452" s="538"/>
      <c r="G452" s="580"/>
      <c r="H452" s="543" t="s">
        <v>11</v>
      </c>
      <c r="I452" s="580"/>
      <c r="J452" s="580"/>
      <c r="K452" s="580"/>
    </row>
    <row r="453" spans="1:11" ht="15.75">
      <c r="A453" s="548"/>
      <c r="B453" s="548"/>
      <c r="C453" s="549"/>
      <c r="D453" s="550"/>
      <c r="E453" s="551"/>
      <c r="F453" s="538"/>
      <c r="G453" s="579"/>
      <c r="H453" s="579"/>
      <c r="I453" s="579"/>
      <c r="J453" s="579"/>
      <c r="K453" s="579"/>
    </row>
    <row r="454" spans="1:11" ht="140.25">
      <c r="A454" s="543" t="s">
        <v>1560</v>
      </c>
      <c r="B454" s="543"/>
      <c r="C454" s="544" t="s">
        <v>1561</v>
      </c>
      <c r="D454" s="545"/>
      <c r="E454" s="546"/>
      <c r="F454" s="538"/>
      <c r="G454" s="543" t="s">
        <v>1562</v>
      </c>
      <c r="H454" s="543"/>
      <c r="I454" s="544" t="s">
        <v>1563</v>
      </c>
      <c r="J454" s="545"/>
      <c r="K454" s="546"/>
    </row>
    <row r="455" spans="1:11" ht="178.5">
      <c r="A455" s="543"/>
      <c r="B455" s="543"/>
      <c r="C455" s="547" t="s">
        <v>1564</v>
      </c>
      <c r="D455" s="545"/>
      <c r="E455" s="546"/>
      <c r="F455" s="538"/>
      <c r="G455" s="543"/>
      <c r="H455" s="543"/>
      <c r="I455" s="547" t="s">
        <v>1565</v>
      </c>
      <c r="J455" s="545"/>
      <c r="K455" s="546"/>
    </row>
    <row r="456" spans="1:11" ht="15.75">
      <c r="A456" s="543"/>
      <c r="B456" s="543" t="s">
        <v>444</v>
      </c>
      <c r="C456" s="521"/>
      <c r="D456" s="545"/>
      <c r="E456" s="546"/>
      <c r="F456" s="538"/>
      <c r="G456" s="543"/>
      <c r="H456" s="543" t="s">
        <v>444</v>
      </c>
      <c r="I456" s="521"/>
      <c r="J456" s="545"/>
      <c r="K456" s="546"/>
    </row>
    <row r="457" spans="1:11" ht="15.75">
      <c r="A457" s="543"/>
      <c r="B457" s="676" t="s">
        <v>1219</v>
      </c>
      <c r="C457" s="681" t="s">
        <v>2362</v>
      </c>
      <c r="D457" s="683" t="s">
        <v>2320</v>
      </c>
      <c r="E457" s="546"/>
      <c r="F457" s="538"/>
      <c r="G457" s="543"/>
      <c r="H457" s="543" t="s">
        <v>130</v>
      </c>
      <c r="I457" s="521"/>
      <c r="J457" s="545"/>
      <c r="K457" s="546"/>
    </row>
    <row r="458" spans="1:11" ht="15.75">
      <c r="A458" s="543"/>
      <c r="B458" s="543" t="s">
        <v>204</v>
      </c>
      <c r="C458" s="521"/>
      <c r="D458" s="545"/>
      <c r="E458" s="546"/>
      <c r="F458" s="538"/>
      <c r="G458" s="543"/>
      <c r="H458" s="543" t="s">
        <v>204</v>
      </c>
      <c r="I458" s="521"/>
      <c r="J458" s="545"/>
      <c r="K458" s="546"/>
    </row>
    <row r="459" spans="1:11" ht="15.75">
      <c r="A459" s="543"/>
      <c r="B459" s="543" t="s">
        <v>9</v>
      </c>
      <c r="C459" s="521"/>
      <c r="D459" s="545"/>
      <c r="E459" s="546"/>
      <c r="F459" s="538"/>
      <c r="G459" s="543"/>
      <c r="H459" s="543" t="s">
        <v>9</v>
      </c>
      <c r="I459" s="521"/>
      <c r="J459" s="545"/>
      <c r="K459" s="546"/>
    </row>
    <row r="460" spans="1:11" ht="15.75">
      <c r="A460" s="543"/>
      <c r="B460" s="543" t="s">
        <v>10</v>
      </c>
      <c r="C460" s="521"/>
      <c r="D460" s="545"/>
      <c r="E460" s="546"/>
      <c r="F460" s="538"/>
      <c r="G460" s="543"/>
      <c r="H460" s="543" t="s">
        <v>10</v>
      </c>
      <c r="I460" s="521"/>
      <c r="J460" s="545"/>
      <c r="K460" s="546"/>
    </row>
    <row r="461" spans="1:11" ht="15.75">
      <c r="A461" s="543"/>
      <c r="B461" s="543" t="s">
        <v>11</v>
      </c>
      <c r="C461" s="521"/>
      <c r="D461" s="545"/>
      <c r="E461" s="546"/>
      <c r="F461" s="538"/>
      <c r="G461" s="543"/>
      <c r="H461" s="543" t="s">
        <v>11</v>
      </c>
      <c r="I461" s="521"/>
      <c r="J461" s="545"/>
      <c r="K461" s="546"/>
    </row>
    <row r="462" spans="1:11" ht="15.75">
      <c r="A462" s="548"/>
      <c r="B462" s="548"/>
      <c r="C462" s="549"/>
      <c r="D462" s="550"/>
      <c r="E462" s="551"/>
      <c r="F462" s="538"/>
      <c r="G462" s="579"/>
      <c r="H462" s="579"/>
      <c r="I462" s="579"/>
      <c r="J462" s="579"/>
      <c r="K462" s="579"/>
    </row>
    <row r="463" spans="1:11" ht="127.5">
      <c r="A463" s="543" t="s">
        <v>1566</v>
      </c>
      <c r="B463" s="543"/>
      <c r="C463" s="544" t="s">
        <v>1567</v>
      </c>
      <c r="D463" s="545"/>
      <c r="E463" s="546"/>
      <c r="F463" s="538"/>
      <c r="G463" s="579"/>
      <c r="H463" s="579"/>
      <c r="I463" s="579"/>
      <c r="J463" s="579"/>
      <c r="K463" s="579"/>
    </row>
    <row r="464" spans="1:11" ht="15.75">
      <c r="A464" s="543"/>
      <c r="B464" s="543" t="s">
        <v>444</v>
      </c>
      <c r="C464" s="521"/>
      <c r="D464" s="545"/>
      <c r="E464" s="546"/>
      <c r="F464" s="538"/>
      <c r="G464" s="579"/>
      <c r="H464" s="579"/>
      <c r="I464" s="579"/>
      <c r="J464" s="579"/>
      <c r="K464" s="579"/>
    </row>
    <row r="465" spans="1:11" ht="114.75">
      <c r="A465" s="543"/>
      <c r="B465" s="676" t="s">
        <v>1219</v>
      </c>
      <c r="C465" s="680" t="s">
        <v>2363</v>
      </c>
      <c r="D465" s="678" t="s">
        <v>2322</v>
      </c>
      <c r="E465" s="546"/>
      <c r="F465" s="538"/>
      <c r="G465" s="579"/>
      <c r="H465" s="579"/>
      <c r="I465" s="579"/>
      <c r="J465" s="579"/>
      <c r="K465" s="579"/>
    </row>
    <row r="466" spans="1:11" ht="102">
      <c r="A466" s="543"/>
      <c r="B466" s="543" t="s">
        <v>204</v>
      </c>
      <c r="C466" s="521" t="s">
        <v>2549</v>
      </c>
      <c r="D466" s="545" t="s">
        <v>2320</v>
      </c>
      <c r="E466" s="546"/>
      <c r="F466" s="538"/>
      <c r="G466" s="579"/>
      <c r="H466" s="579"/>
      <c r="I466" s="579"/>
      <c r="J466" s="579"/>
      <c r="K466" s="579"/>
    </row>
    <row r="467" spans="1:11" ht="15.75">
      <c r="A467" s="543"/>
      <c r="B467" s="543" t="s">
        <v>9</v>
      </c>
      <c r="C467" s="521"/>
      <c r="D467" s="545"/>
      <c r="E467" s="546"/>
      <c r="F467" s="538"/>
      <c r="G467" s="579"/>
      <c r="H467" s="579"/>
      <c r="I467" s="579"/>
      <c r="J467" s="579"/>
      <c r="K467" s="579"/>
    </row>
    <row r="468" spans="1:11" ht="15.75">
      <c r="A468" s="543"/>
      <c r="B468" s="543" t="s">
        <v>10</v>
      </c>
      <c r="C468" s="521"/>
      <c r="D468" s="545"/>
      <c r="E468" s="546"/>
      <c r="F468" s="538"/>
      <c r="G468" s="579"/>
      <c r="H468" s="579"/>
      <c r="I468" s="579"/>
      <c r="J468" s="579"/>
      <c r="K468" s="579"/>
    </row>
    <row r="469" spans="1:11" ht="15.75">
      <c r="A469" s="543"/>
      <c r="B469" s="543" t="s">
        <v>11</v>
      </c>
      <c r="C469" s="521"/>
      <c r="D469" s="545"/>
      <c r="E469" s="546"/>
      <c r="F469" s="538"/>
      <c r="G469" s="579"/>
      <c r="H469" s="579"/>
      <c r="I469" s="579"/>
      <c r="J469" s="579"/>
      <c r="K469" s="579"/>
    </row>
    <row r="470" spans="1:11" ht="15.75">
      <c r="A470" s="548"/>
      <c r="B470" s="548"/>
      <c r="C470" s="549"/>
      <c r="D470" s="550"/>
      <c r="E470" s="551"/>
      <c r="F470" s="538"/>
      <c r="G470" s="579"/>
      <c r="H470" s="579"/>
      <c r="I470" s="579"/>
      <c r="J470" s="579"/>
      <c r="K470" s="579"/>
    </row>
    <row r="471" spans="1:11" ht="114.75">
      <c r="A471" s="543" t="s">
        <v>1568</v>
      </c>
      <c r="B471" s="543"/>
      <c r="C471" s="544" t="s">
        <v>1569</v>
      </c>
      <c r="D471" s="545"/>
      <c r="E471" s="546"/>
      <c r="F471" s="538"/>
      <c r="G471" s="579"/>
      <c r="H471" s="579"/>
      <c r="I471" s="579"/>
      <c r="J471" s="579"/>
      <c r="K471" s="579"/>
    </row>
    <row r="472" spans="1:11" ht="15.75">
      <c r="A472" s="543"/>
      <c r="B472" s="543" t="s">
        <v>444</v>
      </c>
      <c r="C472" s="521"/>
      <c r="D472" s="545"/>
      <c r="E472" s="546"/>
      <c r="F472" s="538"/>
      <c r="G472" s="579"/>
      <c r="H472" s="579"/>
      <c r="I472" s="579"/>
      <c r="J472" s="579"/>
      <c r="K472" s="579"/>
    </row>
    <row r="473" spans="1:11" ht="63.75">
      <c r="A473" s="543"/>
      <c r="B473" s="676" t="s">
        <v>1219</v>
      </c>
      <c r="C473" s="680" t="s">
        <v>2364</v>
      </c>
      <c r="D473" s="678" t="s">
        <v>2320</v>
      </c>
      <c r="E473" s="546"/>
      <c r="F473" s="538"/>
      <c r="G473" s="579"/>
      <c r="H473" s="579"/>
      <c r="I473" s="579"/>
      <c r="J473" s="579"/>
      <c r="K473" s="579"/>
    </row>
    <row r="474" spans="1:11" ht="114.75">
      <c r="A474" s="543"/>
      <c r="B474" s="543" t="s">
        <v>204</v>
      </c>
      <c r="C474" s="521" t="s">
        <v>2550</v>
      </c>
      <c r="D474" s="545" t="s">
        <v>2320</v>
      </c>
      <c r="E474" s="546"/>
      <c r="F474" s="538"/>
      <c r="G474" s="579"/>
      <c r="H474" s="579"/>
      <c r="I474" s="579"/>
      <c r="J474" s="579"/>
      <c r="K474" s="579"/>
    </row>
    <row r="475" spans="1:11" ht="15.75">
      <c r="A475" s="543"/>
      <c r="B475" s="543" t="s">
        <v>9</v>
      </c>
      <c r="C475" s="521"/>
      <c r="D475" s="545"/>
      <c r="E475" s="546"/>
      <c r="F475" s="538"/>
      <c r="G475" s="579"/>
      <c r="H475" s="579"/>
      <c r="I475" s="579"/>
      <c r="J475" s="579"/>
      <c r="K475" s="579"/>
    </row>
    <row r="476" spans="1:11" ht="15.75">
      <c r="A476" s="543"/>
      <c r="B476" s="543" t="s">
        <v>10</v>
      </c>
      <c r="C476" s="521"/>
      <c r="D476" s="545"/>
      <c r="E476" s="546"/>
      <c r="F476" s="538"/>
      <c r="G476" s="579"/>
      <c r="H476" s="579"/>
      <c r="I476" s="579"/>
      <c r="J476" s="579"/>
      <c r="K476" s="579"/>
    </row>
    <row r="477" spans="1:11" ht="15.75">
      <c r="A477" s="543"/>
      <c r="B477" s="543" t="s">
        <v>11</v>
      </c>
      <c r="C477" s="521"/>
      <c r="D477" s="545"/>
      <c r="E477" s="546"/>
      <c r="F477" s="538"/>
      <c r="G477" s="579"/>
      <c r="H477" s="579"/>
      <c r="I477" s="579"/>
      <c r="J477" s="579"/>
      <c r="K477" s="579"/>
    </row>
    <row r="478" spans="1:11" ht="15.75">
      <c r="A478" s="548"/>
      <c r="B478" s="548"/>
      <c r="C478" s="549"/>
      <c r="D478" s="550"/>
      <c r="E478" s="551"/>
      <c r="F478" s="538"/>
      <c r="G478" s="579"/>
      <c r="H478" s="579"/>
      <c r="I478" s="579"/>
      <c r="J478" s="579"/>
      <c r="K478" s="579"/>
    </row>
    <row r="479" spans="1:11" ht="140.25">
      <c r="A479" s="548"/>
      <c r="B479" s="548"/>
      <c r="C479" s="549"/>
      <c r="D479" s="550"/>
      <c r="E479" s="551"/>
      <c r="F479" s="538"/>
      <c r="G479" s="543" t="s">
        <v>1570</v>
      </c>
      <c r="H479" s="543"/>
      <c r="I479" s="544" t="s">
        <v>1571</v>
      </c>
      <c r="J479" s="545"/>
      <c r="K479" s="546"/>
    </row>
    <row r="480" spans="1:11" ht="288">
      <c r="A480" s="548"/>
      <c r="B480" s="548"/>
      <c r="C480" s="549"/>
      <c r="D480" s="550"/>
      <c r="E480" s="551"/>
      <c r="F480" s="538"/>
      <c r="G480" s="543"/>
      <c r="H480" s="543"/>
      <c r="I480" s="581" t="s">
        <v>1572</v>
      </c>
      <c r="J480" s="545"/>
      <c r="K480" s="546"/>
    </row>
    <row r="481" spans="1:11" ht="15.75">
      <c r="A481" s="548"/>
      <c r="B481" s="548"/>
      <c r="C481" s="549"/>
      <c r="D481" s="550"/>
      <c r="E481" s="551"/>
      <c r="F481" s="538"/>
      <c r="G481" s="543"/>
      <c r="H481" s="543" t="s">
        <v>444</v>
      </c>
      <c r="I481" s="521"/>
      <c r="J481" s="545"/>
      <c r="K481" s="546"/>
    </row>
    <row r="482" spans="1:11" ht="15.75">
      <c r="A482" s="548"/>
      <c r="B482" s="548"/>
      <c r="C482" s="549"/>
      <c r="D482" s="550"/>
      <c r="E482" s="551"/>
      <c r="F482" s="538"/>
      <c r="G482" s="543"/>
      <c r="H482" s="543" t="s">
        <v>130</v>
      </c>
      <c r="I482" s="521"/>
      <c r="J482" s="545"/>
      <c r="K482" s="546"/>
    </row>
    <row r="483" spans="1:11" ht="114.75">
      <c r="A483" s="548"/>
      <c r="B483" s="548"/>
      <c r="C483" s="549"/>
      <c r="D483" s="550"/>
      <c r="E483" s="551"/>
      <c r="F483" s="538"/>
      <c r="G483" s="543"/>
      <c r="H483" s="543" t="s">
        <v>204</v>
      </c>
      <c r="I483" s="521" t="s">
        <v>2550</v>
      </c>
      <c r="J483" s="545" t="s">
        <v>2320</v>
      </c>
      <c r="K483" s="546"/>
    </row>
    <row r="484" spans="1:11" ht="15.75">
      <c r="A484" s="548"/>
      <c r="B484" s="548"/>
      <c r="C484" s="549"/>
      <c r="D484" s="550"/>
      <c r="E484" s="551"/>
      <c r="F484" s="538"/>
      <c r="G484" s="543"/>
      <c r="H484" s="543" t="s">
        <v>9</v>
      </c>
      <c r="I484" s="521"/>
      <c r="J484" s="545"/>
      <c r="K484" s="546"/>
    </row>
    <row r="485" spans="1:11" ht="15.75">
      <c r="A485" s="548"/>
      <c r="B485" s="548"/>
      <c r="C485" s="549"/>
      <c r="D485" s="550"/>
      <c r="E485" s="551"/>
      <c r="F485" s="538"/>
      <c r="G485" s="543"/>
      <c r="H485" s="543" t="s">
        <v>10</v>
      </c>
      <c r="I485" s="521"/>
      <c r="J485" s="545"/>
      <c r="K485" s="546"/>
    </row>
    <row r="486" spans="1:11" ht="15.75">
      <c r="A486" s="548"/>
      <c r="B486" s="548"/>
      <c r="C486" s="549"/>
      <c r="D486" s="550"/>
      <c r="E486" s="551"/>
      <c r="F486" s="538"/>
      <c r="G486" s="543"/>
      <c r="H486" s="543" t="s">
        <v>11</v>
      </c>
      <c r="I486" s="521"/>
      <c r="J486" s="545"/>
      <c r="K486" s="546"/>
    </row>
    <row r="487" spans="1:11" ht="15.75">
      <c r="A487" s="548"/>
      <c r="B487" s="548"/>
      <c r="C487" s="549"/>
      <c r="D487" s="550"/>
      <c r="E487" s="551"/>
      <c r="F487" s="538"/>
      <c r="G487" s="579"/>
      <c r="H487" s="579"/>
      <c r="I487" s="579"/>
      <c r="J487" s="579"/>
      <c r="K487" s="579"/>
    </row>
    <row r="488" spans="1:11" ht="15.75">
      <c r="A488" s="548"/>
      <c r="B488" s="548"/>
      <c r="C488" s="549"/>
      <c r="D488" s="550"/>
      <c r="E488" s="551"/>
      <c r="F488" s="538"/>
      <c r="G488" s="579"/>
      <c r="H488" s="579"/>
      <c r="I488" s="579"/>
      <c r="J488" s="579"/>
      <c r="K488" s="579"/>
    </row>
    <row r="489" spans="1:11" ht="15.75">
      <c r="A489" s="540">
        <v>2.4</v>
      </c>
      <c r="B489" s="540"/>
      <c r="C489" s="534" t="s">
        <v>1573</v>
      </c>
      <c r="D489" s="541"/>
      <c r="E489" s="578"/>
      <c r="F489" s="538"/>
      <c r="G489" s="540">
        <v>2.4</v>
      </c>
      <c r="H489" s="540"/>
      <c r="I489" s="534" t="s">
        <v>1573</v>
      </c>
      <c r="J489" s="541"/>
      <c r="K489" s="578"/>
    </row>
    <row r="490" spans="1:11" ht="76.5">
      <c r="A490" s="543" t="s">
        <v>1574</v>
      </c>
      <c r="B490" s="543"/>
      <c r="C490" s="544" t="s">
        <v>1575</v>
      </c>
      <c r="D490" s="545"/>
      <c r="E490" s="546"/>
      <c r="F490" s="538"/>
      <c r="G490" s="543" t="s">
        <v>1574</v>
      </c>
      <c r="H490" s="543"/>
      <c r="I490" s="544" t="s">
        <v>1576</v>
      </c>
      <c r="J490" s="545"/>
      <c r="K490" s="546"/>
    </row>
    <row r="491" spans="1:11" ht="51">
      <c r="A491" s="543"/>
      <c r="B491" s="543"/>
      <c r="C491" s="547" t="s">
        <v>1577</v>
      </c>
      <c r="D491" s="545"/>
      <c r="E491" s="546"/>
      <c r="F491" s="538"/>
      <c r="G491" s="543"/>
      <c r="H491" s="543"/>
      <c r="I491" s="547" t="s">
        <v>1578</v>
      </c>
      <c r="J491" s="545"/>
      <c r="K491" s="546"/>
    </row>
    <row r="492" spans="1:11" ht="15.75">
      <c r="A492" s="543"/>
      <c r="B492" s="543" t="s">
        <v>444</v>
      </c>
      <c r="C492" s="521"/>
      <c r="D492" s="545"/>
      <c r="E492" s="546"/>
      <c r="F492" s="538"/>
      <c r="G492" s="543"/>
      <c r="H492" s="543" t="s">
        <v>444</v>
      </c>
      <c r="I492" s="521"/>
      <c r="J492" s="545"/>
      <c r="K492" s="546"/>
    </row>
    <row r="493" spans="1:11" ht="76.5">
      <c r="A493" s="543"/>
      <c r="B493" s="676" t="s">
        <v>1219</v>
      </c>
      <c r="C493" s="680" t="s">
        <v>2365</v>
      </c>
      <c r="D493" s="678" t="s">
        <v>2320</v>
      </c>
      <c r="E493" s="546"/>
      <c r="F493" s="538"/>
      <c r="G493" s="543"/>
      <c r="H493" s="543" t="s">
        <v>130</v>
      </c>
      <c r="I493" s="521"/>
      <c r="J493" s="545"/>
      <c r="K493" s="546"/>
    </row>
    <row r="494" spans="1:11" ht="15.75">
      <c r="A494" s="543"/>
      <c r="B494" s="543" t="s">
        <v>204</v>
      </c>
      <c r="C494" s="521"/>
      <c r="D494" s="545"/>
      <c r="E494" s="546"/>
      <c r="F494" s="538"/>
      <c r="G494" s="543"/>
      <c r="H494" s="543" t="s">
        <v>204</v>
      </c>
      <c r="I494" s="521"/>
      <c r="J494" s="545"/>
      <c r="K494" s="546"/>
    </row>
    <row r="495" spans="1:11" ht="15.75">
      <c r="A495" s="543"/>
      <c r="B495" s="543" t="s">
        <v>9</v>
      </c>
      <c r="C495" s="521"/>
      <c r="D495" s="545"/>
      <c r="E495" s="546"/>
      <c r="F495" s="538"/>
      <c r="G495" s="543"/>
      <c r="H495" s="543" t="s">
        <v>9</v>
      </c>
      <c r="I495" s="521"/>
      <c r="J495" s="545"/>
      <c r="K495" s="546"/>
    </row>
    <row r="496" spans="1:11" ht="15.75">
      <c r="A496" s="543"/>
      <c r="B496" s="543" t="s">
        <v>10</v>
      </c>
      <c r="C496" s="521"/>
      <c r="D496" s="545"/>
      <c r="E496" s="546"/>
      <c r="F496" s="538"/>
      <c r="G496" s="543"/>
      <c r="H496" s="543" t="s">
        <v>10</v>
      </c>
      <c r="I496" s="521"/>
      <c r="J496" s="545"/>
      <c r="K496" s="546"/>
    </row>
    <row r="497" spans="1:11" ht="15.75">
      <c r="A497" s="543"/>
      <c r="B497" s="543" t="s">
        <v>11</v>
      </c>
      <c r="C497" s="521"/>
      <c r="D497" s="545"/>
      <c r="E497" s="546"/>
      <c r="F497" s="538"/>
      <c r="G497" s="543"/>
      <c r="H497" s="543" t="s">
        <v>11</v>
      </c>
      <c r="I497" s="521"/>
      <c r="J497" s="545"/>
      <c r="K497" s="546"/>
    </row>
    <row r="498" spans="1:11" ht="15.75">
      <c r="A498" s="548"/>
      <c r="B498" s="548"/>
      <c r="C498" s="549"/>
      <c r="D498" s="550"/>
      <c r="E498" s="551"/>
      <c r="F498" s="538"/>
      <c r="G498" s="548"/>
      <c r="H498" s="548"/>
      <c r="I498" s="549"/>
      <c r="J498" s="550"/>
      <c r="K498" s="551"/>
    </row>
    <row r="499" spans="1:11" ht="153">
      <c r="A499" s="543" t="s">
        <v>1579</v>
      </c>
      <c r="B499" s="543"/>
      <c r="C499" s="544" t="s">
        <v>1580</v>
      </c>
      <c r="D499" s="545"/>
      <c r="E499" s="546"/>
      <c r="F499" s="538"/>
      <c r="G499" s="543" t="s">
        <v>1581</v>
      </c>
      <c r="H499" s="543"/>
      <c r="I499" s="544" t="s">
        <v>1582</v>
      </c>
      <c r="J499" s="545"/>
      <c r="K499" s="546"/>
    </row>
    <row r="500" spans="1:11" ht="360">
      <c r="A500" s="543"/>
      <c r="B500" s="543"/>
      <c r="C500" s="547" t="s">
        <v>1583</v>
      </c>
      <c r="D500" s="545"/>
      <c r="E500" s="546"/>
      <c r="F500" s="538"/>
      <c r="G500" s="543"/>
      <c r="H500" s="543"/>
      <c r="I500" s="581" t="s">
        <v>1584</v>
      </c>
      <c r="J500" s="545"/>
      <c r="K500" s="546"/>
    </row>
    <row r="501" spans="1:11" ht="15.75">
      <c r="A501" s="543"/>
      <c r="B501" s="543" t="s">
        <v>444</v>
      </c>
      <c r="C501" s="521"/>
      <c r="D501" s="545"/>
      <c r="E501" s="546"/>
      <c r="F501" s="538"/>
      <c r="G501" s="543"/>
      <c r="H501" s="543" t="s">
        <v>444</v>
      </c>
      <c r="I501" s="521"/>
      <c r="J501" s="545"/>
      <c r="K501" s="546"/>
    </row>
    <row r="502" spans="1:11" ht="25.5">
      <c r="A502" s="543"/>
      <c r="B502" s="676" t="s">
        <v>1219</v>
      </c>
      <c r="C502" s="680" t="s">
        <v>2366</v>
      </c>
      <c r="D502" s="678" t="s">
        <v>2320</v>
      </c>
      <c r="E502" s="546"/>
      <c r="F502" s="538"/>
      <c r="G502" s="543"/>
      <c r="H502" s="543" t="s">
        <v>130</v>
      </c>
      <c r="I502" s="521"/>
      <c r="J502" s="545"/>
      <c r="K502" s="546"/>
    </row>
    <row r="503" spans="1:11" ht="15.75">
      <c r="A503" s="543"/>
      <c r="B503" s="543" t="s">
        <v>204</v>
      </c>
      <c r="C503" s="521"/>
      <c r="D503" s="545"/>
      <c r="E503" s="546"/>
      <c r="F503" s="538"/>
      <c r="G503" s="543"/>
      <c r="H503" s="543" t="s">
        <v>204</v>
      </c>
      <c r="I503" s="521"/>
      <c r="J503" s="545"/>
      <c r="K503" s="546"/>
    </row>
    <row r="504" spans="1:11" ht="15.75">
      <c r="A504" s="543"/>
      <c r="B504" s="543" t="s">
        <v>9</v>
      </c>
      <c r="C504" s="521"/>
      <c r="D504" s="545"/>
      <c r="E504" s="546"/>
      <c r="F504" s="538"/>
      <c r="G504" s="543"/>
      <c r="H504" s="543" t="s">
        <v>9</v>
      </c>
      <c r="I504" s="521"/>
      <c r="J504" s="545"/>
      <c r="K504" s="546"/>
    </row>
    <row r="505" spans="1:11" ht="15.75">
      <c r="A505" s="543"/>
      <c r="B505" s="543" t="s">
        <v>10</v>
      </c>
      <c r="C505" s="521"/>
      <c r="D505" s="545"/>
      <c r="E505" s="546"/>
      <c r="F505" s="538"/>
      <c r="G505" s="543"/>
      <c r="H505" s="543" t="s">
        <v>10</v>
      </c>
      <c r="I505" s="521"/>
      <c r="J505" s="545"/>
      <c r="K505" s="546"/>
    </row>
    <row r="506" spans="1:11" ht="15.75">
      <c r="A506" s="543"/>
      <c r="B506" s="543" t="s">
        <v>11</v>
      </c>
      <c r="C506" s="521"/>
      <c r="D506" s="545"/>
      <c r="E506" s="546"/>
      <c r="F506" s="538"/>
      <c r="G506" s="543"/>
      <c r="H506" s="543" t="s">
        <v>11</v>
      </c>
      <c r="I506" s="521"/>
      <c r="J506" s="545"/>
      <c r="K506" s="546"/>
    </row>
    <row r="507" spans="1:11" ht="15.75">
      <c r="A507" s="548"/>
      <c r="B507" s="548"/>
      <c r="C507" s="549"/>
      <c r="D507" s="550"/>
      <c r="E507" s="551"/>
      <c r="F507" s="538"/>
      <c r="G507" s="579"/>
      <c r="H507" s="579"/>
      <c r="I507" s="579"/>
      <c r="J507" s="579"/>
      <c r="K507" s="579"/>
    </row>
    <row r="508" spans="1:11" ht="140.25">
      <c r="A508" s="543" t="s">
        <v>1585</v>
      </c>
      <c r="B508" s="543"/>
      <c r="C508" s="544" t="s">
        <v>1586</v>
      </c>
      <c r="D508" s="545"/>
      <c r="E508" s="546"/>
      <c r="F508" s="538"/>
      <c r="G508" s="553" t="s">
        <v>1587</v>
      </c>
      <c r="H508" s="553"/>
      <c r="I508" s="557" t="s">
        <v>1588</v>
      </c>
      <c r="J508" s="580"/>
      <c r="K508" s="580"/>
    </row>
    <row r="509" spans="1:11" ht="15.75">
      <c r="A509" s="543"/>
      <c r="B509" s="543" t="s">
        <v>444</v>
      </c>
      <c r="C509" s="521"/>
      <c r="D509" s="545"/>
      <c r="E509" s="546"/>
      <c r="F509" s="538"/>
      <c r="G509" s="580"/>
      <c r="H509" s="543" t="s">
        <v>444</v>
      </c>
      <c r="I509" s="580"/>
      <c r="J509" s="580"/>
      <c r="K509" s="580"/>
    </row>
    <row r="510" spans="1:11" ht="51">
      <c r="A510" s="543"/>
      <c r="B510" s="676" t="s">
        <v>1219</v>
      </c>
      <c r="C510" s="680" t="s">
        <v>2367</v>
      </c>
      <c r="D510" s="678" t="s">
        <v>2322</v>
      </c>
      <c r="E510" s="546"/>
      <c r="F510" s="538"/>
      <c r="G510" s="580"/>
      <c r="H510" s="543" t="s">
        <v>130</v>
      </c>
      <c r="I510" s="580"/>
      <c r="J510" s="580"/>
      <c r="K510" s="580"/>
    </row>
    <row r="511" spans="1:11" ht="15.75">
      <c r="A511" s="543"/>
      <c r="B511" s="543" t="s">
        <v>204</v>
      </c>
      <c r="C511" s="521"/>
      <c r="D511" s="545"/>
      <c r="E511" s="546"/>
      <c r="F511" s="538"/>
      <c r="G511" s="580"/>
      <c r="H511" s="543" t="s">
        <v>204</v>
      </c>
      <c r="I511" s="580"/>
      <c r="J511" s="580"/>
      <c r="K511" s="580"/>
    </row>
    <row r="512" spans="1:11" ht="15.75">
      <c r="A512" s="543"/>
      <c r="B512" s="543" t="s">
        <v>9</v>
      </c>
      <c r="C512" s="521"/>
      <c r="D512" s="545"/>
      <c r="E512" s="546"/>
      <c r="F512" s="538"/>
      <c r="G512" s="580"/>
      <c r="H512" s="543" t="s">
        <v>9</v>
      </c>
      <c r="I512" s="580"/>
      <c r="J512" s="580"/>
      <c r="K512" s="580"/>
    </row>
    <row r="513" spans="1:11" ht="15.75">
      <c r="A513" s="543"/>
      <c r="B513" s="543" t="s">
        <v>10</v>
      </c>
      <c r="C513" s="521"/>
      <c r="D513" s="545"/>
      <c r="E513" s="546"/>
      <c r="F513" s="538"/>
      <c r="G513" s="580"/>
      <c r="H513" s="543" t="s">
        <v>10</v>
      </c>
      <c r="I513" s="580"/>
      <c r="J513" s="580"/>
      <c r="K513" s="580"/>
    </row>
    <row r="514" spans="1:11" ht="15.75">
      <c r="A514" s="543"/>
      <c r="B514" s="543" t="s">
        <v>11</v>
      </c>
      <c r="C514" s="521"/>
      <c r="D514" s="545"/>
      <c r="E514" s="546"/>
      <c r="F514" s="538"/>
      <c r="G514" s="580"/>
      <c r="H514" s="543" t="s">
        <v>11</v>
      </c>
      <c r="I514" s="580"/>
      <c r="J514" s="580"/>
      <c r="K514" s="580"/>
    </row>
    <row r="515" spans="1:11" ht="15.75">
      <c r="A515" s="548"/>
      <c r="B515" s="548"/>
      <c r="C515" s="549"/>
      <c r="D515" s="550"/>
      <c r="E515" s="551"/>
      <c r="F515" s="538"/>
      <c r="G515" s="579"/>
      <c r="H515" s="579"/>
      <c r="I515" s="579"/>
      <c r="J515" s="579"/>
      <c r="K515" s="579"/>
    </row>
    <row r="516" spans="1:11" ht="140.25">
      <c r="A516" s="548"/>
      <c r="B516" s="548"/>
      <c r="C516" s="549"/>
      <c r="D516" s="550"/>
      <c r="E516" s="551"/>
      <c r="F516" s="538"/>
      <c r="G516" s="553" t="s">
        <v>1589</v>
      </c>
      <c r="H516" s="553"/>
      <c r="I516" s="557" t="s">
        <v>1590</v>
      </c>
      <c r="J516" s="580"/>
      <c r="K516" s="580"/>
    </row>
    <row r="517" spans="1:11" ht="15.75">
      <c r="A517" s="548"/>
      <c r="B517" s="548"/>
      <c r="C517" s="549"/>
      <c r="D517" s="550"/>
      <c r="E517" s="551"/>
      <c r="F517" s="538"/>
      <c r="G517" s="580"/>
      <c r="H517" s="543" t="s">
        <v>444</v>
      </c>
      <c r="I517" s="580"/>
      <c r="J517" s="580"/>
      <c r="K517" s="580"/>
    </row>
    <row r="518" spans="1:11" ht="15.75">
      <c r="A518" s="548"/>
      <c r="B518" s="548"/>
      <c r="C518" s="549"/>
      <c r="D518" s="550"/>
      <c r="E518" s="551"/>
      <c r="F518" s="538"/>
      <c r="G518" s="580"/>
      <c r="H518" s="543" t="s">
        <v>130</v>
      </c>
      <c r="I518" s="580"/>
      <c r="J518" s="580"/>
      <c r="K518" s="580"/>
    </row>
    <row r="519" spans="1:11" ht="15.75">
      <c r="A519" s="548"/>
      <c r="B519" s="548"/>
      <c r="C519" s="549"/>
      <c r="D519" s="550"/>
      <c r="E519" s="551"/>
      <c r="F519" s="538"/>
      <c r="G519" s="580"/>
      <c r="H519" s="543" t="s">
        <v>204</v>
      </c>
      <c r="I519" s="580"/>
      <c r="J519" s="580"/>
      <c r="K519" s="580"/>
    </row>
    <row r="520" spans="1:11" ht="15.75">
      <c r="A520" s="548"/>
      <c r="B520" s="548"/>
      <c r="C520" s="549"/>
      <c r="D520" s="550"/>
      <c r="E520" s="551"/>
      <c r="F520" s="538"/>
      <c r="G520" s="580"/>
      <c r="H520" s="543" t="s">
        <v>9</v>
      </c>
      <c r="I520" s="580"/>
      <c r="J520" s="580"/>
      <c r="K520" s="580"/>
    </row>
    <row r="521" spans="1:11" ht="15.75">
      <c r="A521" s="548"/>
      <c r="B521" s="548"/>
      <c r="C521" s="549"/>
      <c r="D521" s="550"/>
      <c r="E521" s="551"/>
      <c r="F521" s="538"/>
      <c r="G521" s="580"/>
      <c r="H521" s="543" t="s">
        <v>10</v>
      </c>
      <c r="I521" s="580"/>
      <c r="J521" s="580"/>
      <c r="K521" s="580"/>
    </row>
    <row r="522" spans="1:11" ht="15.75">
      <c r="A522" s="548"/>
      <c r="B522" s="548"/>
      <c r="C522" s="549"/>
      <c r="D522" s="550"/>
      <c r="E522" s="551"/>
      <c r="F522" s="538"/>
      <c r="G522" s="580"/>
      <c r="H522" s="543" t="s">
        <v>11</v>
      </c>
      <c r="I522" s="580"/>
      <c r="J522" s="580"/>
      <c r="K522" s="580"/>
    </row>
    <row r="523" spans="1:11" ht="15.75">
      <c r="A523" s="548"/>
      <c r="B523" s="548"/>
      <c r="C523" s="549"/>
      <c r="D523" s="550"/>
      <c r="E523" s="551"/>
      <c r="F523" s="538"/>
      <c r="G523" s="579"/>
      <c r="H523" s="579"/>
      <c r="I523" s="579"/>
      <c r="J523" s="579"/>
      <c r="K523" s="579"/>
    </row>
    <row r="524" spans="1:11" ht="153">
      <c r="A524" s="548"/>
      <c r="B524" s="548"/>
      <c r="C524" s="549"/>
      <c r="D524" s="550"/>
      <c r="E524" s="551"/>
      <c r="F524" s="538"/>
      <c r="G524" s="577" t="s">
        <v>1591</v>
      </c>
      <c r="H524" s="589"/>
      <c r="I524" s="557" t="s">
        <v>1592</v>
      </c>
      <c r="J524" s="580"/>
      <c r="K524" s="580"/>
    </row>
    <row r="525" spans="1:11" ht="15.75">
      <c r="A525" s="548"/>
      <c r="B525" s="548"/>
      <c r="C525" s="549"/>
      <c r="D525" s="550"/>
      <c r="E525" s="551"/>
      <c r="F525" s="538"/>
      <c r="G525" s="588"/>
      <c r="H525" s="543" t="s">
        <v>444</v>
      </c>
      <c r="I525" s="580"/>
      <c r="J525" s="580"/>
      <c r="K525" s="580"/>
    </row>
    <row r="526" spans="1:11" ht="15.75">
      <c r="A526" s="548"/>
      <c r="B526" s="548"/>
      <c r="C526" s="549"/>
      <c r="D526" s="550"/>
      <c r="E526" s="551"/>
      <c r="F526" s="538"/>
      <c r="G526" s="580"/>
      <c r="H526" s="543" t="s">
        <v>130</v>
      </c>
      <c r="I526" s="580"/>
      <c r="J526" s="580"/>
      <c r="K526" s="580"/>
    </row>
    <row r="527" spans="1:11" ht="15.75">
      <c r="A527" s="548"/>
      <c r="B527" s="548"/>
      <c r="C527" s="549"/>
      <c r="D527" s="550"/>
      <c r="E527" s="551"/>
      <c r="F527" s="538"/>
      <c r="G527" s="580"/>
      <c r="H527" s="543" t="s">
        <v>204</v>
      </c>
      <c r="I527" s="580"/>
      <c r="J527" s="580"/>
      <c r="K527" s="580"/>
    </row>
    <row r="528" spans="1:11" ht="15.75">
      <c r="A528" s="548"/>
      <c r="B528" s="548"/>
      <c r="C528" s="549"/>
      <c r="D528" s="550"/>
      <c r="E528" s="551"/>
      <c r="F528" s="538"/>
      <c r="G528" s="580"/>
      <c r="H528" s="543" t="s">
        <v>9</v>
      </c>
      <c r="I528" s="580"/>
      <c r="J528" s="580"/>
      <c r="K528" s="580"/>
    </row>
    <row r="529" spans="1:11" ht="15.75">
      <c r="A529" s="548"/>
      <c r="B529" s="548"/>
      <c r="C529" s="549"/>
      <c r="D529" s="550"/>
      <c r="E529" s="551"/>
      <c r="F529" s="538"/>
      <c r="G529" s="580"/>
      <c r="H529" s="543" t="s">
        <v>10</v>
      </c>
      <c r="I529" s="580"/>
      <c r="J529" s="580"/>
      <c r="K529" s="580"/>
    </row>
    <row r="530" spans="1:11" ht="15.75">
      <c r="A530" s="548"/>
      <c r="B530" s="548"/>
      <c r="C530" s="549"/>
      <c r="D530" s="550"/>
      <c r="E530" s="551"/>
      <c r="F530" s="538"/>
      <c r="G530" s="580"/>
      <c r="H530" s="543" t="s">
        <v>11</v>
      </c>
      <c r="I530" s="580"/>
      <c r="J530" s="580"/>
      <c r="K530" s="580"/>
    </row>
    <row r="531" spans="1:11" ht="15.75">
      <c r="A531" s="548"/>
      <c r="B531" s="548"/>
      <c r="C531" s="549"/>
      <c r="D531" s="550"/>
      <c r="E531" s="551"/>
      <c r="F531" s="538"/>
      <c r="G531" s="579"/>
      <c r="H531" s="579"/>
      <c r="I531" s="579"/>
      <c r="J531" s="579"/>
      <c r="K531" s="579"/>
    </row>
    <row r="532" spans="1:11" ht="89.25">
      <c r="A532" s="543" t="s">
        <v>1593</v>
      </c>
      <c r="B532" s="543"/>
      <c r="C532" s="544" t="s">
        <v>1594</v>
      </c>
      <c r="D532" s="545"/>
      <c r="E532" s="546"/>
      <c r="F532" s="538"/>
      <c r="G532" s="543" t="s">
        <v>1593</v>
      </c>
      <c r="H532" s="543"/>
      <c r="I532" s="544" t="s">
        <v>1595</v>
      </c>
      <c r="J532" s="545"/>
      <c r="K532" s="546"/>
    </row>
    <row r="533" spans="1:11" ht="324">
      <c r="A533" s="543"/>
      <c r="B533" s="543"/>
      <c r="C533" s="547" t="s">
        <v>1596</v>
      </c>
      <c r="D533" s="545"/>
      <c r="E533" s="546"/>
      <c r="F533" s="538"/>
      <c r="G533" s="543"/>
      <c r="H533" s="543"/>
      <c r="I533" s="581" t="s">
        <v>1597</v>
      </c>
      <c r="J533" s="545"/>
      <c r="K533" s="546"/>
    </row>
    <row r="534" spans="1:11" ht="132">
      <c r="A534" s="543"/>
      <c r="B534" s="543"/>
      <c r="C534" s="547"/>
      <c r="D534" s="545"/>
      <c r="E534" s="546"/>
      <c r="F534" s="538"/>
      <c r="G534" s="543"/>
      <c r="H534" s="543"/>
      <c r="I534" s="581" t="s">
        <v>1598</v>
      </c>
      <c r="J534" s="545"/>
      <c r="K534" s="546"/>
    </row>
    <row r="535" spans="1:11" ht="15.75">
      <c r="A535" s="543"/>
      <c r="B535" s="543" t="s">
        <v>444</v>
      </c>
      <c r="C535" s="521"/>
      <c r="D535" s="545"/>
      <c r="E535" s="546"/>
      <c r="F535" s="538"/>
      <c r="G535" s="543"/>
      <c r="H535" s="543" t="s">
        <v>444</v>
      </c>
      <c r="I535" s="521"/>
      <c r="J535" s="545"/>
      <c r="K535" s="546"/>
    </row>
    <row r="536" spans="1:11" ht="25.5">
      <c r="A536" s="543"/>
      <c r="B536" s="676" t="s">
        <v>1219</v>
      </c>
      <c r="C536" s="681" t="s">
        <v>2368</v>
      </c>
      <c r="D536" s="683" t="s">
        <v>2320</v>
      </c>
      <c r="E536" s="546"/>
      <c r="F536" s="538"/>
      <c r="G536" s="543"/>
      <c r="H536" s="543" t="s">
        <v>130</v>
      </c>
      <c r="I536" s="521"/>
      <c r="J536" s="545"/>
      <c r="K536" s="546"/>
    </row>
    <row r="537" spans="1:11" ht="15.75">
      <c r="A537" s="543"/>
      <c r="B537" s="543" t="s">
        <v>204</v>
      </c>
      <c r="C537" s="521"/>
      <c r="D537" s="545"/>
      <c r="E537" s="546"/>
      <c r="F537" s="538"/>
      <c r="G537" s="543"/>
      <c r="H537" s="543" t="s">
        <v>204</v>
      </c>
      <c r="I537" s="521"/>
      <c r="J537" s="545"/>
      <c r="K537" s="546"/>
    </row>
    <row r="538" spans="1:11" ht="15.75">
      <c r="A538" s="543"/>
      <c r="B538" s="543" t="s">
        <v>9</v>
      </c>
      <c r="C538" s="521"/>
      <c r="D538" s="545"/>
      <c r="E538" s="546"/>
      <c r="F538" s="538"/>
      <c r="G538" s="543"/>
      <c r="H538" s="543" t="s">
        <v>9</v>
      </c>
      <c r="I538" s="521"/>
      <c r="J538" s="545"/>
      <c r="K538" s="546"/>
    </row>
    <row r="539" spans="1:11" ht="15.75">
      <c r="A539" s="543"/>
      <c r="B539" s="543" t="s">
        <v>10</v>
      </c>
      <c r="C539" s="521"/>
      <c r="D539" s="545"/>
      <c r="E539" s="546"/>
      <c r="F539" s="538"/>
      <c r="G539" s="543"/>
      <c r="H539" s="543" t="s">
        <v>10</v>
      </c>
      <c r="I539" s="521"/>
      <c r="J539" s="545"/>
      <c r="K539" s="546"/>
    </row>
    <row r="540" spans="1:11" ht="15.75">
      <c r="A540" s="543"/>
      <c r="B540" s="543" t="s">
        <v>11</v>
      </c>
      <c r="C540" s="521"/>
      <c r="D540" s="545"/>
      <c r="E540" s="546"/>
      <c r="F540" s="538"/>
      <c r="G540" s="543"/>
      <c r="H540" s="543" t="s">
        <v>11</v>
      </c>
      <c r="I540" s="521"/>
      <c r="J540" s="545"/>
      <c r="K540" s="546"/>
    </row>
    <row r="541" spans="1:11" ht="15.75">
      <c r="A541" s="548"/>
      <c r="B541" s="548"/>
      <c r="C541" s="549"/>
      <c r="D541" s="550"/>
      <c r="E541" s="551"/>
      <c r="F541" s="538"/>
      <c r="G541" s="548"/>
      <c r="H541" s="548"/>
      <c r="I541" s="549"/>
      <c r="J541" s="550"/>
      <c r="K541" s="551"/>
    </row>
    <row r="542" spans="1:11" ht="127.5">
      <c r="A542" s="548"/>
      <c r="B542" s="548"/>
      <c r="C542" s="549"/>
      <c r="D542" s="550"/>
      <c r="E542" s="551"/>
      <c r="F542" s="538"/>
      <c r="G542" s="553" t="s">
        <v>1599</v>
      </c>
      <c r="H542" s="553"/>
      <c r="I542" s="557" t="s">
        <v>1600</v>
      </c>
      <c r="J542" s="555"/>
      <c r="K542" s="556"/>
    </row>
    <row r="543" spans="1:11" ht="15.75">
      <c r="A543" s="548"/>
      <c r="B543" s="548"/>
      <c r="C543" s="549"/>
      <c r="D543" s="550"/>
      <c r="E543" s="551"/>
      <c r="F543" s="538"/>
      <c r="G543" s="553"/>
      <c r="H543" s="543" t="s">
        <v>444</v>
      </c>
      <c r="I543" s="558"/>
      <c r="J543" s="555"/>
      <c r="K543" s="556"/>
    </row>
    <row r="544" spans="1:11" ht="15.75">
      <c r="A544" s="548"/>
      <c r="B544" s="548"/>
      <c r="C544" s="549"/>
      <c r="D544" s="550"/>
      <c r="E544" s="551"/>
      <c r="F544" s="538"/>
      <c r="G544" s="553"/>
      <c r="H544" s="543" t="s">
        <v>130</v>
      </c>
      <c r="I544" s="558"/>
      <c r="J544" s="555"/>
      <c r="K544" s="556"/>
    </row>
    <row r="545" spans="1:11" ht="15.75">
      <c r="A545" s="548"/>
      <c r="B545" s="548"/>
      <c r="C545" s="549"/>
      <c r="D545" s="550"/>
      <c r="E545" s="551"/>
      <c r="F545" s="538"/>
      <c r="G545" s="553"/>
      <c r="H545" s="543" t="s">
        <v>204</v>
      </c>
      <c r="I545" s="558"/>
      <c r="J545" s="555"/>
      <c r="K545" s="556"/>
    </row>
    <row r="546" spans="1:11" ht="15.75">
      <c r="A546" s="548"/>
      <c r="B546" s="548"/>
      <c r="C546" s="549"/>
      <c r="D546" s="550"/>
      <c r="E546" s="551"/>
      <c r="F546" s="538"/>
      <c r="G546" s="553"/>
      <c r="H546" s="543" t="s">
        <v>9</v>
      </c>
      <c r="I546" s="558"/>
      <c r="J546" s="555"/>
      <c r="K546" s="556"/>
    </row>
    <row r="547" spans="1:11" ht="15.75">
      <c r="A547" s="548"/>
      <c r="B547" s="548"/>
      <c r="C547" s="549"/>
      <c r="D547" s="550"/>
      <c r="E547" s="551"/>
      <c r="F547" s="538"/>
      <c r="G547" s="553"/>
      <c r="H547" s="543" t="s">
        <v>10</v>
      </c>
      <c r="I547" s="558"/>
      <c r="J547" s="555"/>
      <c r="K547" s="556"/>
    </row>
    <row r="548" spans="1:11" ht="15.75">
      <c r="A548" s="548"/>
      <c r="B548" s="548"/>
      <c r="C548" s="549"/>
      <c r="D548" s="550"/>
      <c r="E548" s="551"/>
      <c r="F548" s="538"/>
      <c r="G548" s="553"/>
      <c r="H548" s="543" t="s">
        <v>11</v>
      </c>
      <c r="I548" s="558"/>
      <c r="J548" s="555"/>
      <c r="K548" s="556"/>
    </row>
    <row r="549" spans="1:11" ht="15.75">
      <c r="A549" s="548"/>
      <c r="B549" s="548"/>
      <c r="C549" s="549"/>
      <c r="D549" s="550"/>
      <c r="E549" s="551"/>
      <c r="F549" s="538"/>
      <c r="G549" s="548"/>
      <c r="H549" s="548"/>
      <c r="I549" s="549"/>
      <c r="J549" s="550"/>
      <c r="K549" s="551"/>
    </row>
    <row r="550" spans="1:11" ht="127.5">
      <c r="A550" s="543" t="s">
        <v>1601</v>
      </c>
      <c r="B550" s="543"/>
      <c r="C550" s="544" t="s">
        <v>1602</v>
      </c>
      <c r="D550" s="545"/>
      <c r="E550" s="546"/>
      <c r="F550" s="538"/>
      <c r="G550" s="543" t="s">
        <v>1601</v>
      </c>
      <c r="H550" s="543"/>
      <c r="I550" s="544" t="s">
        <v>1603</v>
      </c>
      <c r="J550" s="545"/>
      <c r="K550" s="546"/>
    </row>
    <row r="551" spans="1:11" ht="76.5">
      <c r="A551" s="543"/>
      <c r="B551" s="543"/>
      <c r="C551" s="547" t="s">
        <v>1604</v>
      </c>
      <c r="D551" s="545"/>
      <c r="E551" s="546"/>
      <c r="F551" s="538"/>
      <c r="G551" s="543"/>
      <c r="H551" s="543"/>
      <c r="I551" s="547" t="s">
        <v>1605</v>
      </c>
      <c r="J551" s="545"/>
      <c r="K551" s="546"/>
    </row>
    <row r="552" spans="1:11" ht="15.75">
      <c r="A552" s="543"/>
      <c r="B552" s="543" t="s">
        <v>444</v>
      </c>
      <c r="C552" s="521"/>
      <c r="D552" s="545"/>
      <c r="E552" s="546"/>
      <c r="F552" s="538"/>
      <c r="G552" s="543"/>
      <c r="H552" s="543" t="s">
        <v>444</v>
      </c>
      <c r="I552" s="521"/>
      <c r="J552" s="545"/>
      <c r="K552" s="546"/>
    </row>
    <row r="553" spans="1:11" ht="25.5">
      <c r="A553" s="543"/>
      <c r="B553" s="676" t="s">
        <v>1219</v>
      </c>
      <c r="C553" s="681" t="s">
        <v>2369</v>
      </c>
      <c r="D553" s="683" t="s">
        <v>2320</v>
      </c>
      <c r="E553" s="546"/>
      <c r="F553" s="538"/>
      <c r="G553" s="543"/>
      <c r="H553" s="543" t="s">
        <v>130</v>
      </c>
      <c r="I553" s="521"/>
      <c r="J553" s="545"/>
      <c r="K553" s="546"/>
    </row>
    <row r="554" spans="1:11" ht="15.75">
      <c r="A554" s="543"/>
      <c r="B554" s="543" t="s">
        <v>204</v>
      </c>
      <c r="C554" s="521"/>
      <c r="D554" s="545"/>
      <c r="E554" s="546"/>
      <c r="F554" s="538"/>
      <c r="G554" s="543"/>
      <c r="H554" s="543" t="s">
        <v>204</v>
      </c>
      <c r="I554" s="521"/>
      <c r="J554" s="545"/>
      <c r="K554" s="546"/>
    </row>
    <row r="555" spans="1:11" ht="15.75">
      <c r="A555" s="543"/>
      <c r="B555" s="543" t="s">
        <v>9</v>
      </c>
      <c r="C555" s="521"/>
      <c r="D555" s="545"/>
      <c r="E555" s="546"/>
      <c r="F555" s="538"/>
      <c r="G555" s="543"/>
      <c r="H555" s="543" t="s">
        <v>9</v>
      </c>
      <c r="I555" s="521"/>
      <c r="J555" s="545"/>
      <c r="K555" s="546"/>
    </row>
    <row r="556" spans="1:11" ht="15.75">
      <c r="A556" s="543"/>
      <c r="B556" s="543" t="s">
        <v>10</v>
      </c>
      <c r="C556" s="521"/>
      <c r="D556" s="545"/>
      <c r="E556" s="546"/>
      <c r="F556" s="538"/>
      <c r="G556" s="543"/>
      <c r="H556" s="543" t="s">
        <v>10</v>
      </c>
      <c r="I556" s="521"/>
      <c r="J556" s="545"/>
      <c r="K556" s="546"/>
    </row>
    <row r="557" spans="1:11" ht="15.75">
      <c r="A557" s="543"/>
      <c r="B557" s="543" t="s">
        <v>11</v>
      </c>
      <c r="C557" s="521"/>
      <c r="D557" s="545"/>
      <c r="E557" s="546"/>
      <c r="F557" s="538"/>
      <c r="G557" s="543"/>
      <c r="H557" s="543" t="s">
        <v>11</v>
      </c>
      <c r="I557" s="521"/>
      <c r="J557" s="545"/>
      <c r="K557" s="546"/>
    </row>
    <row r="558" spans="1:11" ht="15.75">
      <c r="A558" s="591"/>
      <c r="B558" s="591"/>
      <c r="C558" s="592"/>
      <c r="D558" s="593"/>
      <c r="E558" s="551"/>
      <c r="F558" s="538"/>
      <c r="G558" s="548"/>
      <c r="H558" s="548"/>
      <c r="I558" s="549"/>
      <c r="J558" s="550"/>
      <c r="K558" s="551"/>
    </row>
    <row r="559" spans="1:11" ht="114.75">
      <c r="A559" s="548"/>
      <c r="B559" s="548"/>
      <c r="C559" s="549"/>
      <c r="D559" s="550"/>
      <c r="E559" s="551"/>
      <c r="F559" s="538"/>
      <c r="G559" s="553" t="s">
        <v>1606</v>
      </c>
      <c r="H559" s="553"/>
      <c r="I559" s="557" t="s">
        <v>1607</v>
      </c>
      <c r="J559" s="555"/>
      <c r="K559" s="556"/>
    </row>
    <row r="560" spans="1:11" ht="15.75">
      <c r="A560" s="548"/>
      <c r="B560" s="548"/>
      <c r="C560" s="549"/>
      <c r="D560" s="550"/>
      <c r="E560" s="551"/>
      <c r="F560" s="538"/>
      <c r="G560" s="553"/>
      <c r="H560" s="543" t="s">
        <v>444</v>
      </c>
      <c r="I560" s="558"/>
      <c r="J560" s="555"/>
      <c r="K560" s="556"/>
    </row>
    <row r="561" spans="1:11" ht="15.75">
      <c r="A561" s="548"/>
      <c r="B561" s="548"/>
      <c r="C561" s="549"/>
      <c r="D561" s="550"/>
      <c r="E561" s="551"/>
      <c r="F561" s="538"/>
      <c r="G561" s="553"/>
      <c r="H561" s="543" t="s">
        <v>130</v>
      </c>
      <c r="I561" s="558"/>
      <c r="J561" s="555"/>
      <c r="K561" s="556"/>
    </row>
    <row r="562" spans="1:11" ht="15.75">
      <c r="A562" s="548"/>
      <c r="B562" s="548"/>
      <c r="C562" s="549"/>
      <c r="D562" s="550"/>
      <c r="E562" s="551"/>
      <c r="F562" s="538"/>
      <c r="G562" s="553"/>
      <c r="H562" s="543" t="s">
        <v>204</v>
      </c>
      <c r="I562" s="558"/>
      <c r="J562" s="555"/>
      <c r="K562" s="556"/>
    </row>
    <row r="563" spans="1:11" ht="15.75">
      <c r="A563" s="548"/>
      <c r="B563" s="548"/>
      <c r="C563" s="549"/>
      <c r="D563" s="550"/>
      <c r="E563" s="551"/>
      <c r="F563" s="538"/>
      <c r="G563" s="553"/>
      <c r="H563" s="543" t="s">
        <v>9</v>
      </c>
      <c r="I563" s="558"/>
      <c r="J563" s="555"/>
      <c r="K563" s="556"/>
    </row>
    <row r="564" spans="1:11" ht="15.75">
      <c r="A564" s="548"/>
      <c r="B564" s="548"/>
      <c r="C564" s="549"/>
      <c r="D564" s="550"/>
      <c r="E564" s="551"/>
      <c r="F564" s="538"/>
      <c r="G564" s="553"/>
      <c r="H564" s="543" t="s">
        <v>10</v>
      </c>
      <c r="I564" s="558"/>
      <c r="J564" s="555"/>
      <c r="K564" s="556"/>
    </row>
    <row r="565" spans="1:11" ht="15.75">
      <c r="A565" s="548"/>
      <c r="B565" s="548"/>
      <c r="C565" s="549"/>
      <c r="D565" s="550"/>
      <c r="E565" s="551"/>
      <c r="F565" s="538"/>
      <c r="G565" s="553"/>
      <c r="H565" s="543" t="s">
        <v>11</v>
      </c>
      <c r="I565" s="558"/>
      <c r="J565" s="555"/>
      <c r="K565" s="556"/>
    </row>
    <row r="566" spans="1:11" ht="15.75">
      <c r="A566" s="594"/>
      <c r="B566" s="594"/>
      <c r="C566" s="595"/>
      <c r="D566" s="596"/>
      <c r="E566" s="551"/>
      <c r="F566" s="538"/>
      <c r="G566" s="579"/>
      <c r="H566" s="579"/>
      <c r="I566" s="579"/>
      <c r="J566" s="579"/>
      <c r="K566" s="579"/>
    </row>
    <row r="567" spans="1:11" ht="15.75">
      <c r="A567" s="540">
        <v>2.5</v>
      </c>
      <c r="B567" s="540"/>
      <c r="C567" s="534" t="s">
        <v>1608</v>
      </c>
      <c r="D567" s="541"/>
      <c r="E567" s="578"/>
      <c r="F567" s="538"/>
      <c r="G567" s="540">
        <v>2.5</v>
      </c>
      <c r="H567" s="540"/>
      <c r="I567" s="534" t="s">
        <v>1608</v>
      </c>
      <c r="J567" s="541"/>
      <c r="K567" s="578"/>
    </row>
    <row r="568" spans="1:11" ht="153">
      <c r="A568" s="543" t="s">
        <v>1609</v>
      </c>
      <c r="B568" s="543"/>
      <c r="C568" s="544" t="s">
        <v>1610</v>
      </c>
      <c r="D568" s="545"/>
      <c r="E568" s="546"/>
      <c r="F568" s="538"/>
      <c r="G568" s="543" t="s">
        <v>1609</v>
      </c>
      <c r="H568" s="543"/>
      <c r="I568" s="544" t="s">
        <v>1611</v>
      </c>
      <c r="J568" s="545"/>
      <c r="K568" s="546"/>
    </row>
    <row r="569" spans="1:11" ht="229.5">
      <c r="A569" s="543"/>
      <c r="B569" s="543"/>
      <c r="C569" s="547" t="s">
        <v>1612</v>
      </c>
      <c r="D569" s="545"/>
      <c r="E569" s="546"/>
      <c r="F569" s="538"/>
      <c r="G569" s="543"/>
      <c r="H569" s="543"/>
      <c r="I569" s="547" t="s">
        <v>1613</v>
      </c>
      <c r="J569" s="545"/>
      <c r="K569" s="546"/>
    </row>
    <row r="570" spans="1:11" ht="15.75">
      <c r="A570" s="543"/>
      <c r="B570" s="543" t="s">
        <v>444</v>
      </c>
      <c r="C570" s="521"/>
      <c r="D570" s="545"/>
      <c r="E570" s="546"/>
      <c r="F570" s="538"/>
      <c r="G570" s="543"/>
      <c r="H570" s="543" t="s">
        <v>444</v>
      </c>
      <c r="I570" s="521"/>
      <c r="J570" s="545"/>
      <c r="K570" s="546"/>
    </row>
    <row r="571" spans="1:11" ht="127.5">
      <c r="A571" s="543"/>
      <c r="B571" s="676" t="s">
        <v>1219</v>
      </c>
      <c r="C571" s="680" t="s">
        <v>2370</v>
      </c>
      <c r="D571" s="678" t="s">
        <v>2322</v>
      </c>
      <c r="E571" s="546"/>
      <c r="F571" s="538"/>
      <c r="G571" s="543"/>
      <c r="H571" s="543" t="s">
        <v>130</v>
      </c>
      <c r="I571" s="521"/>
      <c r="J571" s="545"/>
      <c r="K571" s="546"/>
    </row>
    <row r="572" spans="1:11" ht="15.75">
      <c r="A572" s="543"/>
      <c r="B572" s="543" t="s">
        <v>204</v>
      </c>
      <c r="C572" s="521"/>
      <c r="D572" s="545"/>
      <c r="E572" s="546"/>
      <c r="F572" s="538"/>
      <c r="G572" s="543"/>
      <c r="H572" s="543" t="s">
        <v>204</v>
      </c>
      <c r="I572" s="521"/>
      <c r="J572" s="545"/>
      <c r="K572" s="546"/>
    </row>
    <row r="573" spans="1:11" ht="15.75">
      <c r="A573" s="543"/>
      <c r="B573" s="543" t="s">
        <v>9</v>
      </c>
      <c r="C573" s="521"/>
      <c r="D573" s="545"/>
      <c r="E573" s="546"/>
      <c r="F573" s="538"/>
      <c r="G573" s="543"/>
      <c r="H573" s="543" t="s">
        <v>9</v>
      </c>
      <c r="I573" s="521"/>
      <c r="J573" s="545"/>
      <c r="K573" s="546"/>
    </row>
    <row r="574" spans="1:11" ht="15.75">
      <c r="A574" s="543"/>
      <c r="B574" s="543" t="s">
        <v>10</v>
      </c>
      <c r="C574" s="521"/>
      <c r="D574" s="545"/>
      <c r="E574" s="546"/>
      <c r="F574" s="538"/>
      <c r="G574" s="543"/>
      <c r="H574" s="543" t="s">
        <v>10</v>
      </c>
      <c r="I574" s="521"/>
      <c r="J574" s="545"/>
      <c r="K574" s="546"/>
    </row>
    <row r="575" spans="1:11" ht="15.75">
      <c r="A575" s="543"/>
      <c r="B575" s="543" t="s">
        <v>11</v>
      </c>
      <c r="C575" s="521"/>
      <c r="D575" s="545"/>
      <c r="E575" s="546"/>
      <c r="F575" s="538"/>
      <c r="G575" s="543"/>
      <c r="H575" s="543" t="s">
        <v>11</v>
      </c>
      <c r="I575" s="521"/>
      <c r="J575" s="545"/>
      <c r="K575" s="546"/>
    </row>
    <row r="576" spans="1:11" ht="15.75">
      <c r="A576" s="597"/>
      <c r="B576" s="597"/>
      <c r="C576" s="598"/>
      <c r="D576" s="599"/>
      <c r="E576" s="551"/>
      <c r="F576" s="538"/>
      <c r="G576" s="579"/>
      <c r="H576" s="579"/>
      <c r="I576" s="579"/>
      <c r="J576" s="579"/>
      <c r="K576" s="579"/>
    </row>
    <row r="577" spans="1:11" ht="140.25">
      <c r="A577" s="543" t="s">
        <v>1614</v>
      </c>
      <c r="B577" s="543"/>
      <c r="C577" s="544" t="s">
        <v>1615</v>
      </c>
      <c r="D577" s="545"/>
      <c r="E577" s="546"/>
      <c r="F577" s="538"/>
      <c r="G577" s="553" t="s">
        <v>1616</v>
      </c>
      <c r="H577" s="553"/>
      <c r="I577" s="557" t="s">
        <v>1617</v>
      </c>
      <c r="J577" s="580"/>
      <c r="K577" s="580"/>
    </row>
    <row r="578" spans="1:11" ht="15.75">
      <c r="A578" s="543"/>
      <c r="B578" s="543" t="s">
        <v>444</v>
      </c>
      <c r="C578" s="521"/>
      <c r="D578" s="545"/>
      <c r="E578" s="546"/>
      <c r="F578" s="538"/>
      <c r="G578" s="580"/>
      <c r="H578" s="543" t="s">
        <v>444</v>
      </c>
      <c r="I578" s="580"/>
      <c r="J578" s="580"/>
      <c r="K578" s="580"/>
    </row>
    <row r="579" spans="1:11" ht="409.5">
      <c r="A579" s="543"/>
      <c r="B579" s="685" t="s">
        <v>1219</v>
      </c>
      <c r="C579" s="686" t="s">
        <v>2551</v>
      </c>
      <c r="D579" s="687" t="s">
        <v>2371</v>
      </c>
      <c r="E579" s="688" t="s">
        <v>2372</v>
      </c>
      <c r="F579" s="538"/>
      <c r="G579" s="580"/>
      <c r="H579" s="543" t="s">
        <v>130</v>
      </c>
      <c r="I579" s="580"/>
      <c r="J579" s="580"/>
      <c r="K579" s="580"/>
    </row>
    <row r="580" spans="1:11" ht="15.75">
      <c r="A580" s="543"/>
      <c r="B580" s="543" t="s">
        <v>204</v>
      </c>
      <c r="C580" s="521" t="s">
        <v>2552</v>
      </c>
      <c r="D580" s="545" t="s">
        <v>2322</v>
      </c>
      <c r="E580" s="546"/>
      <c r="F580" s="538"/>
      <c r="G580" s="580"/>
      <c r="H580" s="543" t="s">
        <v>204</v>
      </c>
      <c r="I580" s="580"/>
      <c r="J580" s="580"/>
      <c r="K580" s="580"/>
    </row>
    <row r="581" spans="1:11" ht="15.75">
      <c r="A581" s="543"/>
      <c r="B581" s="543" t="s">
        <v>9</v>
      </c>
      <c r="C581" s="521"/>
      <c r="D581" s="545"/>
      <c r="E581" s="546"/>
      <c r="F581" s="538"/>
      <c r="G581" s="580"/>
      <c r="H581" s="543" t="s">
        <v>9</v>
      </c>
      <c r="I581" s="580"/>
      <c r="J581" s="580"/>
      <c r="K581" s="580"/>
    </row>
    <row r="582" spans="1:11" ht="15.75">
      <c r="A582" s="543"/>
      <c r="B582" s="543" t="s">
        <v>10</v>
      </c>
      <c r="C582" s="521"/>
      <c r="D582" s="545"/>
      <c r="E582" s="546"/>
      <c r="F582" s="538"/>
      <c r="G582" s="580"/>
      <c r="H582" s="543" t="s">
        <v>10</v>
      </c>
      <c r="I582" s="580"/>
      <c r="J582" s="580"/>
      <c r="K582" s="580"/>
    </row>
    <row r="583" spans="1:11" ht="15.75">
      <c r="A583" s="543"/>
      <c r="B583" s="543" t="s">
        <v>11</v>
      </c>
      <c r="C583" s="521"/>
      <c r="D583" s="545"/>
      <c r="E583" s="546"/>
      <c r="F583" s="538"/>
      <c r="G583" s="580"/>
      <c r="H583" s="543" t="s">
        <v>11</v>
      </c>
      <c r="I583" s="580"/>
      <c r="J583" s="580"/>
      <c r="K583" s="580"/>
    </row>
    <row r="584" spans="1:11" ht="15.75">
      <c r="A584" s="579"/>
      <c r="B584" s="579"/>
      <c r="C584" s="549"/>
      <c r="D584" s="600"/>
      <c r="E584" s="551"/>
      <c r="F584" s="538"/>
      <c r="G584" s="579"/>
      <c r="H584" s="579"/>
      <c r="I584" s="579"/>
      <c r="J584" s="579"/>
      <c r="K584" s="579"/>
    </row>
    <row r="585" spans="1:11" ht="114.75">
      <c r="A585" s="543" t="s">
        <v>1618</v>
      </c>
      <c r="B585" s="543"/>
      <c r="C585" s="544" t="s">
        <v>1619</v>
      </c>
      <c r="D585" s="545"/>
      <c r="E585" s="546"/>
      <c r="F585" s="538"/>
      <c r="G585" s="543" t="s">
        <v>1618</v>
      </c>
      <c r="H585" s="543"/>
      <c r="I585" s="544" t="s">
        <v>1620</v>
      </c>
      <c r="J585" s="545"/>
      <c r="K585" s="546"/>
    </row>
    <row r="586" spans="1:11" ht="255">
      <c r="A586" s="543"/>
      <c r="B586" s="543"/>
      <c r="C586" s="547" t="s">
        <v>1621</v>
      </c>
      <c r="D586" s="545"/>
      <c r="E586" s="546"/>
      <c r="F586" s="538"/>
      <c r="G586" s="543"/>
      <c r="H586" s="543"/>
      <c r="I586" s="547" t="s">
        <v>1622</v>
      </c>
      <c r="J586" s="545"/>
      <c r="K586" s="546"/>
    </row>
    <row r="587" spans="1:11" ht="15.75">
      <c r="A587" s="543"/>
      <c r="B587" s="543" t="s">
        <v>444</v>
      </c>
      <c r="C587" s="521"/>
      <c r="D587" s="545"/>
      <c r="E587" s="546"/>
      <c r="F587" s="538"/>
      <c r="G587" s="543"/>
      <c r="H587" s="543" t="s">
        <v>444</v>
      </c>
      <c r="I587" s="521"/>
      <c r="J587" s="545"/>
      <c r="K587" s="546"/>
    </row>
    <row r="588" spans="1:11" ht="63.75">
      <c r="A588" s="543"/>
      <c r="B588" s="676" t="s">
        <v>1219</v>
      </c>
      <c r="C588" s="680" t="s">
        <v>2373</v>
      </c>
      <c r="D588" s="678" t="s">
        <v>2322</v>
      </c>
      <c r="E588" s="546"/>
      <c r="F588" s="538"/>
      <c r="G588" s="543"/>
      <c r="H588" s="543" t="s">
        <v>130</v>
      </c>
      <c r="I588" s="521"/>
      <c r="J588" s="545"/>
      <c r="K588" s="546"/>
    </row>
    <row r="589" spans="1:11" ht="15.75">
      <c r="A589" s="543"/>
      <c r="B589" s="543" t="s">
        <v>204</v>
      </c>
      <c r="C589" s="521"/>
      <c r="D589" s="545"/>
      <c r="E589" s="546"/>
      <c r="F589" s="538"/>
      <c r="G589" s="543"/>
      <c r="H589" s="543" t="s">
        <v>204</v>
      </c>
      <c r="I589" s="521"/>
      <c r="J589" s="545"/>
      <c r="K589" s="546"/>
    </row>
    <row r="590" spans="1:11" ht="15.75">
      <c r="A590" s="543"/>
      <c r="B590" s="543" t="s">
        <v>9</v>
      </c>
      <c r="C590" s="521"/>
      <c r="D590" s="545"/>
      <c r="E590" s="546"/>
      <c r="F590" s="538"/>
      <c r="G590" s="543"/>
      <c r="H590" s="543" t="s">
        <v>9</v>
      </c>
      <c r="I590" s="521"/>
      <c r="J590" s="545"/>
      <c r="K590" s="546"/>
    </row>
    <row r="591" spans="1:11" ht="15.75">
      <c r="A591" s="543"/>
      <c r="B591" s="543" t="s">
        <v>10</v>
      </c>
      <c r="C591" s="521"/>
      <c r="D591" s="545"/>
      <c r="E591" s="546"/>
      <c r="F591" s="538"/>
      <c r="G591" s="543"/>
      <c r="H591" s="543" t="s">
        <v>10</v>
      </c>
      <c r="I591" s="521"/>
      <c r="J591" s="545"/>
      <c r="K591" s="546"/>
    </row>
    <row r="592" spans="1:11" ht="15.75">
      <c r="A592" s="543"/>
      <c r="B592" s="543" t="s">
        <v>11</v>
      </c>
      <c r="C592" s="521"/>
      <c r="D592" s="545"/>
      <c r="E592" s="546"/>
      <c r="F592" s="538"/>
      <c r="G592" s="543"/>
      <c r="H592" s="543" t="s">
        <v>11</v>
      </c>
      <c r="I592" s="521"/>
      <c r="J592" s="545"/>
      <c r="K592" s="546"/>
    </row>
    <row r="593" spans="1:11" ht="15.75">
      <c r="A593" s="548"/>
      <c r="B593" s="548"/>
      <c r="C593" s="549"/>
      <c r="D593" s="550"/>
      <c r="E593" s="551"/>
      <c r="F593" s="538"/>
      <c r="G593" s="579"/>
      <c r="H593" s="579"/>
      <c r="I593" s="579"/>
      <c r="J593" s="579"/>
      <c r="K593" s="579"/>
    </row>
    <row r="594" spans="1:11" ht="89.25">
      <c r="A594" s="543" t="s">
        <v>1623</v>
      </c>
      <c r="B594" s="543"/>
      <c r="C594" s="544" t="s">
        <v>1624</v>
      </c>
      <c r="D594" s="545"/>
      <c r="E594" s="546"/>
      <c r="F594" s="538"/>
      <c r="G594" s="543" t="s">
        <v>1625</v>
      </c>
      <c r="H594" s="543"/>
      <c r="I594" s="544" t="s">
        <v>1626</v>
      </c>
      <c r="J594" s="545"/>
      <c r="K594" s="546"/>
    </row>
    <row r="595" spans="1:11" ht="102">
      <c r="A595" s="543"/>
      <c r="B595" s="543"/>
      <c r="C595" s="547" t="s">
        <v>1627</v>
      </c>
      <c r="D595" s="545"/>
      <c r="E595" s="546"/>
      <c r="F595" s="538"/>
      <c r="G595" s="543"/>
      <c r="H595" s="543"/>
      <c r="I595" s="547" t="s">
        <v>1628</v>
      </c>
      <c r="J595" s="545"/>
      <c r="K595" s="546"/>
    </row>
    <row r="596" spans="1:11" ht="15.75">
      <c r="A596" s="543"/>
      <c r="B596" s="543" t="s">
        <v>444</v>
      </c>
      <c r="C596" s="521"/>
      <c r="D596" s="545"/>
      <c r="E596" s="546"/>
      <c r="F596" s="538"/>
      <c r="G596" s="543"/>
      <c r="H596" s="543" t="s">
        <v>444</v>
      </c>
      <c r="I596" s="521"/>
      <c r="J596" s="545"/>
      <c r="K596" s="546"/>
    </row>
    <row r="597" spans="1:11" ht="76.5">
      <c r="A597" s="543"/>
      <c r="B597" s="676" t="s">
        <v>1219</v>
      </c>
      <c r="C597" s="680" t="s">
        <v>2374</v>
      </c>
      <c r="D597" s="678" t="s">
        <v>2322</v>
      </c>
      <c r="E597" s="546"/>
      <c r="F597" s="538"/>
      <c r="G597" s="543"/>
      <c r="H597" s="543" t="s">
        <v>130</v>
      </c>
      <c r="I597" s="521"/>
      <c r="J597" s="545"/>
      <c r="K597" s="546"/>
    </row>
    <row r="598" spans="1:11" ht="15.75">
      <c r="A598" s="543"/>
      <c r="B598" s="543" t="s">
        <v>204</v>
      </c>
      <c r="C598" s="521"/>
      <c r="D598" s="545"/>
      <c r="E598" s="546"/>
      <c r="F598" s="538"/>
      <c r="G598" s="543"/>
      <c r="H598" s="543" t="s">
        <v>204</v>
      </c>
      <c r="I598" s="521"/>
      <c r="J598" s="545"/>
      <c r="K598" s="546"/>
    </row>
    <row r="599" spans="1:11" ht="15.75">
      <c r="A599" s="543"/>
      <c r="B599" s="543" t="s">
        <v>9</v>
      </c>
      <c r="C599" s="521"/>
      <c r="D599" s="545"/>
      <c r="E599" s="546"/>
      <c r="F599" s="538"/>
      <c r="G599" s="543"/>
      <c r="H599" s="543" t="s">
        <v>9</v>
      </c>
      <c r="I599" s="521"/>
      <c r="J599" s="545"/>
      <c r="K599" s="546"/>
    </row>
    <row r="600" spans="1:11" ht="15.75">
      <c r="A600" s="543"/>
      <c r="B600" s="543" t="s">
        <v>10</v>
      </c>
      <c r="C600" s="521"/>
      <c r="D600" s="545"/>
      <c r="E600" s="546"/>
      <c r="F600" s="538"/>
      <c r="G600" s="543"/>
      <c r="H600" s="543" t="s">
        <v>10</v>
      </c>
      <c r="I600" s="521"/>
      <c r="J600" s="545"/>
      <c r="K600" s="546"/>
    </row>
    <row r="601" spans="1:11" ht="15.75">
      <c r="A601" s="543"/>
      <c r="B601" s="543" t="s">
        <v>11</v>
      </c>
      <c r="C601" s="521"/>
      <c r="D601" s="545"/>
      <c r="E601" s="546"/>
      <c r="F601" s="538"/>
      <c r="G601" s="543"/>
      <c r="H601" s="543" t="s">
        <v>11</v>
      </c>
      <c r="I601" s="521"/>
      <c r="J601" s="545"/>
      <c r="K601" s="546"/>
    </row>
    <row r="602" spans="1:11" ht="15.75">
      <c r="A602" s="548"/>
      <c r="B602" s="548"/>
      <c r="C602" s="549"/>
      <c r="D602" s="550"/>
      <c r="E602" s="551"/>
      <c r="F602" s="538"/>
      <c r="G602" s="579"/>
      <c r="H602" s="579"/>
      <c r="I602" s="579"/>
      <c r="J602" s="579"/>
      <c r="K602" s="579"/>
    </row>
    <row r="603" spans="1:11" ht="76.5">
      <c r="A603" s="543" t="s">
        <v>1629</v>
      </c>
      <c r="B603" s="543"/>
      <c r="C603" s="544" t="s">
        <v>1630</v>
      </c>
      <c r="D603" s="545"/>
      <c r="E603" s="546"/>
      <c r="F603" s="538"/>
      <c r="G603" s="553" t="s">
        <v>1631</v>
      </c>
      <c r="H603" s="553"/>
      <c r="I603" s="557" t="s">
        <v>1632</v>
      </c>
      <c r="J603" s="580"/>
      <c r="K603" s="580"/>
    </row>
    <row r="604" spans="1:11" ht="15.75">
      <c r="A604" s="543"/>
      <c r="B604" s="543" t="s">
        <v>444</v>
      </c>
      <c r="C604" s="521"/>
      <c r="D604" s="545"/>
      <c r="E604" s="546"/>
      <c r="F604" s="538"/>
      <c r="G604" s="580"/>
      <c r="H604" s="543" t="s">
        <v>444</v>
      </c>
      <c r="I604" s="580"/>
      <c r="J604" s="580"/>
      <c r="K604" s="580"/>
    </row>
    <row r="605" spans="1:11" ht="25.5">
      <c r="A605" s="543"/>
      <c r="B605" s="676" t="s">
        <v>1219</v>
      </c>
      <c r="C605" s="681" t="s">
        <v>2375</v>
      </c>
      <c r="D605" s="683" t="s">
        <v>2320</v>
      </c>
      <c r="E605" s="546"/>
      <c r="F605" s="538"/>
      <c r="G605" s="580"/>
      <c r="H605" s="543" t="s">
        <v>130</v>
      </c>
      <c r="I605" s="580"/>
      <c r="J605" s="580"/>
      <c r="K605" s="580"/>
    </row>
    <row r="606" spans="1:11" ht="15.75">
      <c r="A606" s="543"/>
      <c r="B606" s="543" t="s">
        <v>204</v>
      </c>
      <c r="C606" s="521"/>
      <c r="D606" s="545"/>
      <c r="E606" s="546"/>
      <c r="F606" s="538"/>
      <c r="G606" s="580"/>
      <c r="H606" s="543" t="s">
        <v>204</v>
      </c>
      <c r="I606" s="580"/>
      <c r="J606" s="580"/>
      <c r="K606" s="580"/>
    </row>
    <row r="607" spans="1:11" ht="15.75">
      <c r="A607" s="543"/>
      <c r="B607" s="543" t="s">
        <v>9</v>
      </c>
      <c r="C607" s="521"/>
      <c r="D607" s="545"/>
      <c r="E607" s="546"/>
      <c r="F607" s="538"/>
      <c r="G607" s="580"/>
      <c r="H607" s="543" t="s">
        <v>9</v>
      </c>
      <c r="I607" s="580"/>
      <c r="J607" s="580"/>
      <c r="K607" s="580"/>
    </row>
    <row r="608" spans="1:11" ht="15.75">
      <c r="A608" s="543"/>
      <c r="B608" s="543" t="s">
        <v>10</v>
      </c>
      <c r="C608" s="521"/>
      <c r="D608" s="545"/>
      <c r="E608" s="546"/>
      <c r="F608" s="538"/>
      <c r="G608" s="580"/>
      <c r="H608" s="543" t="s">
        <v>10</v>
      </c>
      <c r="I608" s="580"/>
      <c r="J608" s="580"/>
      <c r="K608" s="580"/>
    </row>
    <row r="609" spans="1:11" ht="15.75">
      <c r="A609" s="543"/>
      <c r="B609" s="543" t="s">
        <v>11</v>
      </c>
      <c r="C609" s="521"/>
      <c r="D609" s="545"/>
      <c r="E609" s="546"/>
      <c r="F609" s="538"/>
      <c r="G609" s="580"/>
      <c r="H609" s="543" t="s">
        <v>11</v>
      </c>
      <c r="I609" s="580"/>
      <c r="J609" s="580"/>
      <c r="K609" s="580"/>
    </row>
    <row r="610" spans="1:11" ht="15.75">
      <c r="A610" s="548"/>
      <c r="B610" s="548"/>
      <c r="C610" s="549"/>
      <c r="D610" s="550"/>
      <c r="E610" s="551"/>
      <c r="F610" s="538"/>
      <c r="G610" s="579"/>
      <c r="H610" s="579"/>
      <c r="I610" s="579"/>
      <c r="J610" s="579"/>
      <c r="K610" s="579"/>
    </row>
    <row r="611" spans="1:11" ht="15.75">
      <c r="A611" s="540">
        <v>2.6</v>
      </c>
      <c r="B611" s="540"/>
      <c r="C611" s="534" t="s">
        <v>1633</v>
      </c>
      <c r="D611" s="541"/>
      <c r="E611" s="578"/>
      <c r="F611" s="538"/>
      <c r="G611" s="540">
        <v>2.6</v>
      </c>
      <c r="H611" s="540"/>
      <c r="I611" s="534" t="s">
        <v>1633</v>
      </c>
      <c r="J611" s="541"/>
      <c r="K611" s="578"/>
    </row>
    <row r="612" spans="1:11" ht="140.25">
      <c r="A612" s="543" t="s">
        <v>1634</v>
      </c>
      <c r="B612" s="543"/>
      <c r="C612" s="544" t="s">
        <v>1635</v>
      </c>
      <c r="D612" s="545"/>
      <c r="E612" s="546"/>
      <c r="F612" s="538"/>
      <c r="G612" s="543" t="s">
        <v>1634</v>
      </c>
      <c r="H612" s="543"/>
      <c r="I612" s="544" t="s">
        <v>1636</v>
      </c>
      <c r="J612" s="545"/>
      <c r="K612" s="546"/>
    </row>
    <row r="613" spans="1:11" ht="369.75">
      <c r="A613" s="543"/>
      <c r="B613" s="543"/>
      <c r="C613" s="547" t="s">
        <v>1637</v>
      </c>
      <c r="D613" s="545"/>
      <c r="E613" s="546"/>
      <c r="F613" s="538"/>
      <c r="G613" s="543"/>
      <c r="H613" s="543"/>
      <c r="I613" s="547" t="s">
        <v>1638</v>
      </c>
      <c r="J613" s="545"/>
      <c r="K613" s="546"/>
    </row>
    <row r="614" spans="1:11" ht="165.75">
      <c r="A614" s="543"/>
      <c r="B614" s="543"/>
      <c r="C614" s="547"/>
      <c r="D614" s="545"/>
      <c r="E614" s="546"/>
      <c r="F614" s="538"/>
      <c r="G614" s="543"/>
      <c r="H614" s="543"/>
      <c r="I614" s="547" t="s">
        <v>1639</v>
      </c>
      <c r="J614" s="545"/>
      <c r="K614" s="546"/>
    </row>
    <row r="615" spans="1:11" ht="15.75">
      <c r="A615" s="543"/>
      <c r="B615" s="543" t="s">
        <v>444</v>
      </c>
      <c r="C615" s="521"/>
      <c r="D615" s="545"/>
      <c r="E615" s="546"/>
      <c r="F615" s="538"/>
      <c r="G615" s="543"/>
      <c r="H615" s="543" t="s">
        <v>444</v>
      </c>
      <c r="I615" s="521"/>
      <c r="J615" s="545"/>
      <c r="K615" s="546"/>
    </row>
    <row r="616" spans="1:11" ht="51">
      <c r="A616" s="543"/>
      <c r="B616" s="676" t="s">
        <v>1219</v>
      </c>
      <c r="C616" s="680" t="s">
        <v>2376</v>
      </c>
      <c r="D616" s="678" t="s">
        <v>2320</v>
      </c>
      <c r="E616" s="546"/>
      <c r="F616" s="538"/>
      <c r="G616" s="543"/>
      <c r="H616" s="543" t="s">
        <v>130</v>
      </c>
      <c r="I616" s="521"/>
      <c r="J616" s="545"/>
      <c r="K616" s="546"/>
    </row>
    <row r="617" spans="1:11" ht="15.75">
      <c r="A617" s="543"/>
      <c r="B617" s="543" t="s">
        <v>204</v>
      </c>
      <c r="C617" s="521"/>
      <c r="D617" s="545"/>
      <c r="E617" s="546"/>
      <c r="F617" s="538"/>
      <c r="G617" s="543"/>
      <c r="H617" s="543" t="s">
        <v>204</v>
      </c>
      <c r="I617" s="521"/>
      <c r="J617" s="545"/>
      <c r="K617" s="546"/>
    </row>
    <row r="618" spans="1:11" ht="15.75">
      <c r="A618" s="543"/>
      <c r="B618" s="543" t="s">
        <v>9</v>
      </c>
      <c r="C618" s="521"/>
      <c r="D618" s="545"/>
      <c r="E618" s="546"/>
      <c r="F618" s="538"/>
      <c r="G618" s="543"/>
      <c r="H618" s="543" t="s">
        <v>9</v>
      </c>
      <c r="I618" s="521"/>
      <c r="J618" s="545"/>
      <c r="K618" s="546"/>
    </row>
    <row r="619" spans="1:11" ht="15.75">
      <c r="A619" s="543"/>
      <c r="B619" s="543" t="s">
        <v>10</v>
      </c>
      <c r="C619" s="521"/>
      <c r="D619" s="545"/>
      <c r="E619" s="546"/>
      <c r="F619" s="538"/>
      <c r="G619" s="543"/>
      <c r="H619" s="543" t="s">
        <v>10</v>
      </c>
      <c r="I619" s="521"/>
      <c r="J619" s="545"/>
      <c r="K619" s="546"/>
    </row>
    <row r="620" spans="1:11" ht="15.75">
      <c r="A620" s="543"/>
      <c r="B620" s="543" t="s">
        <v>11</v>
      </c>
      <c r="C620" s="521"/>
      <c r="D620" s="545"/>
      <c r="E620" s="546"/>
      <c r="F620" s="538"/>
      <c r="G620" s="543"/>
      <c r="H620" s="543" t="s">
        <v>11</v>
      </c>
      <c r="I620" s="521"/>
      <c r="J620" s="545"/>
      <c r="K620" s="546"/>
    </row>
    <row r="621" spans="1:11" ht="15.75">
      <c r="A621" s="548"/>
      <c r="B621" s="548"/>
      <c r="C621" s="549"/>
      <c r="D621" s="550"/>
      <c r="E621" s="551"/>
      <c r="F621" s="538"/>
      <c r="G621" s="548"/>
      <c r="H621" s="548"/>
      <c r="I621" s="549"/>
      <c r="J621" s="550"/>
      <c r="K621" s="551"/>
    </row>
    <row r="622" spans="1:11" ht="165.75">
      <c r="A622" s="548"/>
      <c r="B622" s="548"/>
      <c r="C622" s="549"/>
      <c r="D622" s="550"/>
      <c r="E622" s="551"/>
      <c r="F622" s="538"/>
      <c r="G622" s="553" t="s">
        <v>1640</v>
      </c>
      <c r="H622" s="553"/>
      <c r="I622" s="557" t="s">
        <v>1641</v>
      </c>
      <c r="J622" s="555"/>
      <c r="K622" s="556"/>
    </row>
    <row r="623" spans="1:11" ht="15.75">
      <c r="A623" s="548"/>
      <c r="B623" s="548"/>
      <c r="C623" s="549"/>
      <c r="D623" s="550"/>
      <c r="E623" s="551"/>
      <c r="F623" s="538"/>
      <c r="G623" s="553"/>
      <c r="H623" s="543" t="s">
        <v>444</v>
      </c>
      <c r="I623" s="558"/>
      <c r="J623" s="555"/>
      <c r="K623" s="556"/>
    </row>
    <row r="624" spans="1:11" ht="15.75">
      <c r="A624" s="548"/>
      <c r="B624" s="548"/>
      <c r="C624" s="549"/>
      <c r="D624" s="550"/>
      <c r="E624" s="551"/>
      <c r="F624" s="538"/>
      <c r="G624" s="553"/>
      <c r="H624" s="543" t="s">
        <v>130</v>
      </c>
      <c r="I624" s="558"/>
      <c r="J624" s="555"/>
      <c r="K624" s="556"/>
    </row>
    <row r="625" spans="1:11" ht="15.75">
      <c r="A625" s="548"/>
      <c r="B625" s="548"/>
      <c r="C625" s="549"/>
      <c r="D625" s="550"/>
      <c r="E625" s="551"/>
      <c r="F625" s="538"/>
      <c r="G625" s="553"/>
      <c r="H625" s="543" t="s">
        <v>204</v>
      </c>
      <c r="I625" s="558"/>
      <c r="J625" s="555"/>
      <c r="K625" s="556"/>
    </row>
    <row r="626" spans="1:11" ht="15.75">
      <c r="A626" s="548"/>
      <c r="B626" s="548"/>
      <c r="C626" s="549"/>
      <c r="D626" s="550"/>
      <c r="E626" s="551"/>
      <c r="F626" s="538"/>
      <c r="G626" s="553"/>
      <c r="H626" s="543" t="s">
        <v>9</v>
      </c>
      <c r="I626" s="558"/>
      <c r="J626" s="555"/>
      <c r="K626" s="556"/>
    </row>
    <row r="627" spans="1:11" ht="15.75">
      <c r="A627" s="548"/>
      <c r="B627" s="548"/>
      <c r="C627" s="549"/>
      <c r="D627" s="550"/>
      <c r="E627" s="551"/>
      <c r="F627" s="538"/>
      <c r="G627" s="553"/>
      <c r="H627" s="543" t="s">
        <v>10</v>
      </c>
      <c r="I627" s="558"/>
      <c r="J627" s="555"/>
      <c r="K627" s="556"/>
    </row>
    <row r="628" spans="1:11" ht="15.75">
      <c r="A628" s="548"/>
      <c r="B628" s="548"/>
      <c r="C628" s="549"/>
      <c r="D628" s="550"/>
      <c r="E628" s="551"/>
      <c r="F628" s="538"/>
      <c r="G628" s="553"/>
      <c r="H628" s="543" t="s">
        <v>11</v>
      </c>
      <c r="I628" s="558"/>
      <c r="J628" s="555"/>
      <c r="K628" s="556"/>
    </row>
    <row r="629" spans="1:11" ht="15.75">
      <c r="A629" s="579"/>
      <c r="B629" s="579"/>
      <c r="C629" s="549"/>
      <c r="D629" s="600"/>
      <c r="E629" s="551"/>
      <c r="F629" s="538"/>
      <c r="G629" s="548"/>
      <c r="H629" s="548"/>
      <c r="I629" s="549"/>
      <c r="J629" s="550"/>
      <c r="K629" s="551"/>
    </row>
    <row r="630" spans="1:11" ht="114.75">
      <c r="A630" s="579"/>
      <c r="B630" s="579"/>
      <c r="C630" s="549"/>
      <c r="D630" s="600"/>
      <c r="E630" s="551"/>
      <c r="F630" s="538"/>
      <c r="G630" s="543" t="s">
        <v>1642</v>
      </c>
      <c r="H630" s="543"/>
      <c r="I630" s="544" t="s">
        <v>1643</v>
      </c>
      <c r="J630" s="545"/>
      <c r="K630" s="546"/>
    </row>
    <row r="631" spans="1:11" ht="191.25">
      <c r="A631" s="579"/>
      <c r="B631" s="579"/>
      <c r="C631" s="549"/>
      <c r="D631" s="600"/>
      <c r="E631" s="551"/>
      <c r="F631" s="538"/>
      <c r="G631" s="543"/>
      <c r="H631" s="543"/>
      <c r="I631" s="547" t="s">
        <v>1644</v>
      </c>
      <c r="J631" s="545"/>
      <c r="K631" s="546"/>
    </row>
    <row r="632" spans="1:11" ht="15.75">
      <c r="A632" s="579"/>
      <c r="B632" s="579"/>
      <c r="C632" s="549"/>
      <c r="D632" s="600"/>
      <c r="E632" s="551"/>
      <c r="F632" s="538"/>
      <c r="G632" s="543"/>
      <c r="H632" s="543" t="s">
        <v>444</v>
      </c>
      <c r="I632" s="521"/>
      <c r="J632" s="545"/>
      <c r="K632" s="546"/>
    </row>
    <row r="633" spans="1:11" ht="15.75">
      <c r="A633" s="579"/>
      <c r="B633" s="579"/>
      <c r="C633" s="549"/>
      <c r="D633" s="600"/>
      <c r="E633" s="551"/>
      <c r="F633" s="538"/>
      <c r="G633" s="543"/>
      <c r="H633" s="543" t="s">
        <v>130</v>
      </c>
      <c r="I633" s="521"/>
      <c r="J633" s="545"/>
      <c r="K633" s="546"/>
    </row>
    <row r="634" spans="1:11" ht="15.75">
      <c r="A634" s="579"/>
      <c r="B634" s="579"/>
      <c r="C634" s="549"/>
      <c r="D634" s="600"/>
      <c r="E634" s="551"/>
      <c r="F634" s="538"/>
      <c r="G634" s="543"/>
      <c r="H634" s="543" t="s">
        <v>204</v>
      </c>
      <c r="I634" s="521"/>
      <c r="J634" s="545"/>
      <c r="K634" s="546"/>
    </row>
    <row r="635" spans="1:11" ht="15.75">
      <c r="A635" s="579"/>
      <c r="B635" s="579"/>
      <c r="C635" s="549"/>
      <c r="D635" s="600"/>
      <c r="E635" s="551"/>
      <c r="F635" s="538"/>
      <c r="G635" s="543"/>
      <c r="H635" s="543" t="s">
        <v>9</v>
      </c>
      <c r="I635" s="521"/>
      <c r="J635" s="545"/>
      <c r="K635" s="546"/>
    </row>
    <row r="636" spans="1:11" ht="15.75">
      <c r="A636" s="579"/>
      <c r="B636" s="579"/>
      <c r="C636" s="549"/>
      <c r="D636" s="600"/>
      <c r="E636" s="551"/>
      <c r="F636" s="538"/>
      <c r="G636" s="543"/>
      <c r="H636" s="543" t="s">
        <v>10</v>
      </c>
      <c r="I636" s="521"/>
      <c r="J636" s="545"/>
      <c r="K636" s="546"/>
    </row>
    <row r="637" spans="1:11" ht="15.75">
      <c r="A637" s="579"/>
      <c r="B637" s="579"/>
      <c r="C637" s="549"/>
      <c r="D637" s="600"/>
      <c r="E637" s="551"/>
      <c r="F637" s="538"/>
      <c r="G637" s="543"/>
      <c r="H637" s="543" t="s">
        <v>11</v>
      </c>
      <c r="I637" s="521"/>
      <c r="J637" s="545"/>
      <c r="K637" s="546"/>
    </row>
    <row r="638" spans="1:11" ht="15.75">
      <c r="A638" s="579"/>
      <c r="B638" s="579"/>
      <c r="C638" s="549"/>
      <c r="D638" s="600"/>
      <c r="E638" s="551"/>
      <c r="F638" s="538"/>
      <c r="G638" s="548"/>
      <c r="H638" s="548"/>
      <c r="I638" s="549"/>
      <c r="J638" s="550"/>
      <c r="K638" s="551"/>
    </row>
    <row r="639" spans="1:11" ht="15.75">
      <c r="A639" s="594"/>
      <c r="B639" s="594"/>
      <c r="C639" s="595"/>
      <c r="D639" s="596"/>
      <c r="E639" s="551"/>
      <c r="F639" s="538"/>
      <c r="G639" s="548"/>
      <c r="H639" s="548"/>
      <c r="I639" s="549"/>
      <c r="J639" s="550"/>
      <c r="K639" s="551"/>
    </row>
    <row r="640" spans="1:11" ht="15.75">
      <c r="A640" s="540">
        <v>2.7</v>
      </c>
      <c r="B640" s="540"/>
      <c r="C640" s="534" t="s">
        <v>1645</v>
      </c>
      <c r="D640" s="541"/>
      <c r="E640" s="542"/>
      <c r="F640" s="538"/>
      <c r="G640" s="540">
        <v>2.7</v>
      </c>
      <c r="H640" s="540"/>
      <c r="I640" s="534" t="s">
        <v>1646</v>
      </c>
      <c r="J640" s="541"/>
      <c r="K640" s="542"/>
    </row>
    <row r="641" spans="1:11" ht="127.5">
      <c r="A641" s="543" t="s">
        <v>1647</v>
      </c>
      <c r="B641" s="543"/>
      <c r="C641" s="544" t="s">
        <v>1648</v>
      </c>
      <c r="D641" s="545"/>
      <c r="E641" s="546"/>
      <c r="F641" s="538"/>
      <c r="G641" s="543" t="s">
        <v>1647</v>
      </c>
      <c r="H641" s="543"/>
      <c r="I641" s="544" t="s">
        <v>1649</v>
      </c>
      <c r="J641" s="545"/>
      <c r="K641" s="546"/>
    </row>
    <row r="642" spans="1:11" ht="409.5">
      <c r="A642" s="543"/>
      <c r="B642" s="543"/>
      <c r="C642" s="547" t="s">
        <v>1650</v>
      </c>
      <c r="D642" s="545"/>
      <c r="E642" s="546"/>
      <c r="F642" s="538"/>
      <c r="G642" s="543"/>
      <c r="H642" s="543"/>
      <c r="I642" s="581" t="s">
        <v>1651</v>
      </c>
      <c r="J642" s="545"/>
      <c r="K642" s="546"/>
    </row>
    <row r="643" spans="1:11" ht="15.75">
      <c r="A643" s="543"/>
      <c r="B643" s="543" t="s">
        <v>444</v>
      </c>
      <c r="C643" s="521"/>
      <c r="D643" s="545"/>
      <c r="E643" s="546"/>
      <c r="F643" s="538"/>
      <c r="G643" s="543"/>
      <c r="H643" s="543" t="s">
        <v>444</v>
      </c>
      <c r="I643" s="521"/>
      <c r="J643" s="545"/>
      <c r="K643" s="546"/>
    </row>
    <row r="644" spans="1:11" ht="114.75">
      <c r="A644" s="543"/>
      <c r="B644" s="676" t="s">
        <v>1219</v>
      </c>
      <c r="C644" s="680" t="s">
        <v>2377</v>
      </c>
      <c r="D644" s="678" t="s">
        <v>2320</v>
      </c>
      <c r="E644" s="546"/>
      <c r="F644" s="538"/>
      <c r="G644" s="543"/>
      <c r="H644" s="543" t="s">
        <v>130</v>
      </c>
      <c r="I644" s="521"/>
      <c r="J644" s="545"/>
      <c r="K644" s="546"/>
    </row>
    <row r="645" spans="1:11" ht="15.75">
      <c r="A645" s="543"/>
      <c r="B645" s="543" t="s">
        <v>204</v>
      </c>
      <c r="C645" s="521"/>
      <c r="D645" s="545"/>
      <c r="E645" s="546"/>
      <c r="F645" s="538"/>
      <c r="G645" s="543"/>
      <c r="H645" s="543" t="s">
        <v>204</v>
      </c>
      <c r="I645" s="521"/>
      <c r="J645" s="545"/>
      <c r="K645" s="546"/>
    </row>
    <row r="646" spans="1:11" ht="15.75">
      <c r="A646" s="543"/>
      <c r="B646" s="543" t="s">
        <v>9</v>
      </c>
      <c r="C646" s="521"/>
      <c r="D646" s="545"/>
      <c r="E646" s="546"/>
      <c r="F646" s="538"/>
      <c r="G646" s="543"/>
      <c r="H646" s="543" t="s">
        <v>9</v>
      </c>
      <c r="I646" s="521"/>
      <c r="J646" s="545"/>
      <c r="K646" s="546"/>
    </row>
    <row r="647" spans="1:11" ht="15.75">
      <c r="A647" s="543"/>
      <c r="B647" s="543" t="s">
        <v>10</v>
      </c>
      <c r="C647" s="521"/>
      <c r="D647" s="545"/>
      <c r="E647" s="546"/>
      <c r="F647" s="538"/>
      <c r="G647" s="543"/>
      <c r="H647" s="543" t="s">
        <v>10</v>
      </c>
      <c r="I647" s="521"/>
      <c r="J647" s="545"/>
      <c r="K647" s="546"/>
    </row>
    <row r="648" spans="1:11" ht="15.75">
      <c r="A648" s="543"/>
      <c r="B648" s="543" t="s">
        <v>11</v>
      </c>
      <c r="C648" s="521"/>
      <c r="D648" s="545"/>
      <c r="E648" s="546"/>
      <c r="F648" s="538"/>
      <c r="G648" s="543"/>
      <c r="H648" s="543" t="s">
        <v>11</v>
      </c>
      <c r="I648" s="521"/>
      <c r="J648" s="545"/>
      <c r="K648" s="546"/>
    </row>
    <row r="649" spans="1:11" ht="15.75">
      <c r="A649" s="579"/>
      <c r="B649" s="579"/>
      <c r="C649" s="549"/>
      <c r="D649" s="600"/>
      <c r="E649" s="551"/>
      <c r="F649" s="538"/>
      <c r="G649" s="579"/>
      <c r="H649" s="579"/>
      <c r="I649" s="549"/>
      <c r="J649" s="600"/>
      <c r="K649" s="551"/>
    </row>
    <row r="650" spans="1:11" ht="15.75">
      <c r="A650" s="540">
        <v>2.8</v>
      </c>
      <c r="B650" s="540"/>
      <c r="C650" s="534" t="s">
        <v>1652</v>
      </c>
      <c r="D650" s="541"/>
      <c r="E650" s="542"/>
      <c r="F650" s="538"/>
      <c r="G650" s="540">
        <v>2.8</v>
      </c>
      <c r="H650" s="540"/>
      <c r="I650" s="534" t="s">
        <v>1652</v>
      </c>
      <c r="J650" s="541"/>
      <c r="K650" s="542"/>
    </row>
    <row r="651" spans="1:11" ht="191.25">
      <c r="A651" s="543" t="s">
        <v>1653</v>
      </c>
      <c r="B651" s="543"/>
      <c r="C651" s="544" t="s">
        <v>1654</v>
      </c>
      <c r="D651" s="545"/>
      <c r="E651" s="546"/>
      <c r="F651" s="538"/>
      <c r="G651" s="543" t="s">
        <v>1653</v>
      </c>
      <c r="H651" s="543"/>
      <c r="I651" s="544" t="s">
        <v>1655</v>
      </c>
      <c r="J651" s="545"/>
      <c r="K651" s="546"/>
    </row>
    <row r="652" spans="1:11" ht="306">
      <c r="A652" s="543"/>
      <c r="B652" s="543"/>
      <c r="C652" s="547" t="s">
        <v>1656</v>
      </c>
      <c r="D652" s="545"/>
      <c r="E652" s="546"/>
      <c r="F652" s="538"/>
      <c r="G652" s="543"/>
      <c r="H652" s="543"/>
      <c r="I652" s="547" t="s">
        <v>1657</v>
      </c>
      <c r="J652" s="545"/>
      <c r="K652" s="546"/>
    </row>
    <row r="653" spans="1:11" ht="15.75">
      <c r="A653" s="543"/>
      <c r="B653" s="543" t="s">
        <v>444</v>
      </c>
      <c r="C653" s="521"/>
      <c r="D653" s="545"/>
      <c r="E653" s="546"/>
      <c r="F653" s="538"/>
      <c r="G653" s="543"/>
      <c r="H653" s="543" t="s">
        <v>444</v>
      </c>
      <c r="I653" s="521"/>
      <c r="J653" s="545"/>
      <c r="K653" s="546"/>
    </row>
    <row r="654" spans="1:11" ht="76.5">
      <c r="A654" s="543"/>
      <c r="B654" s="676" t="s">
        <v>1219</v>
      </c>
      <c r="C654" s="680" t="s">
        <v>2378</v>
      </c>
      <c r="D654" s="678" t="s">
        <v>2322</v>
      </c>
      <c r="E654" s="546"/>
      <c r="F654" s="538"/>
      <c r="G654" s="543"/>
      <c r="H654" s="543" t="s">
        <v>130</v>
      </c>
      <c r="I654" s="521"/>
      <c r="J654" s="545"/>
      <c r="K654" s="546"/>
    </row>
    <row r="655" spans="1:11" ht="51">
      <c r="A655" s="543"/>
      <c r="B655" s="543" t="s">
        <v>204</v>
      </c>
      <c r="C655" s="521" t="s">
        <v>2553</v>
      </c>
      <c r="D655" s="545" t="s">
        <v>2320</v>
      </c>
      <c r="E655" s="546"/>
      <c r="F655" s="538"/>
      <c r="G655" s="543"/>
      <c r="H655" s="543" t="s">
        <v>204</v>
      </c>
      <c r="I655" s="521" t="s">
        <v>2553</v>
      </c>
      <c r="J655" s="545" t="s">
        <v>2320</v>
      </c>
      <c r="K655" s="546"/>
    </row>
    <row r="656" spans="1:11" ht="15.75">
      <c r="A656" s="543"/>
      <c r="B656" s="543" t="s">
        <v>9</v>
      </c>
      <c r="C656" s="521"/>
      <c r="D656" s="545"/>
      <c r="E656" s="546"/>
      <c r="F656" s="538"/>
      <c r="G656" s="543"/>
      <c r="H656" s="543" t="s">
        <v>9</v>
      </c>
      <c r="I656" s="521"/>
      <c r="J656" s="545"/>
      <c r="K656" s="546"/>
    </row>
    <row r="657" spans="1:11" ht="15.75">
      <c r="A657" s="543"/>
      <c r="B657" s="543" t="s">
        <v>10</v>
      </c>
      <c r="C657" s="521"/>
      <c r="D657" s="545"/>
      <c r="E657" s="546"/>
      <c r="F657" s="538"/>
      <c r="G657" s="543"/>
      <c r="H657" s="543" t="s">
        <v>10</v>
      </c>
      <c r="I657" s="521"/>
      <c r="J657" s="545"/>
      <c r="K657" s="546"/>
    </row>
    <row r="658" spans="1:11" ht="15.75">
      <c r="A658" s="543"/>
      <c r="B658" s="543" t="s">
        <v>11</v>
      </c>
      <c r="C658" s="521"/>
      <c r="D658" s="545"/>
      <c r="E658" s="546"/>
      <c r="F658" s="538"/>
      <c r="G658" s="543"/>
      <c r="H658" s="543" t="s">
        <v>11</v>
      </c>
      <c r="I658" s="521"/>
      <c r="J658" s="545"/>
      <c r="K658" s="546"/>
    </row>
    <row r="659" spans="1:11" ht="15.75">
      <c r="A659" s="548"/>
      <c r="B659" s="548"/>
      <c r="C659" s="549"/>
      <c r="D659" s="550"/>
      <c r="E659" s="551"/>
      <c r="F659" s="538"/>
      <c r="G659" s="579"/>
      <c r="H659" s="579"/>
      <c r="I659" s="579"/>
      <c r="J659" s="579"/>
      <c r="K659" s="579"/>
    </row>
    <row r="660" spans="1:11" ht="127.5">
      <c r="A660" s="543" t="s">
        <v>1658</v>
      </c>
      <c r="B660" s="543"/>
      <c r="C660" s="544" t="s">
        <v>1659</v>
      </c>
      <c r="D660" s="545"/>
      <c r="E660" s="546"/>
      <c r="F660" s="538"/>
      <c r="G660" s="553" t="s">
        <v>1660</v>
      </c>
      <c r="H660" s="553"/>
      <c r="I660" s="557" t="s">
        <v>1661</v>
      </c>
      <c r="J660" s="587"/>
      <c r="K660" s="580"/>
    </row>
    <row r="661" spans="1:11" ht="15.75">
      <c r="A661" s="543"/>
      <c r="B661" s="543" t="s">
        <v>444</v>
      </c>
      <c r="C661" s="521"/>
      <c r="D661" s="545"/>
      <c r="E661" s="546"/>
      <c r="F661" s="538"/>
      <c r="G661" s="588"/>
      <c r="H661" s="543" t="s">
        <v>444</v>
      </c>
      <c r="I661" s="588"/>
      <c r="J661" s="580"/>
      <c r="K661" s="580"/>
    </row>
    <row r="662" spans="1:11" ht="140.25">
      <c r="A662" s="543"/>
      <c r="B662" s="676" t="s">
        <v>1219</v>
      </c>
      <c r="C662" s="680" t="s">
        <v>2379</v>
      </c>
      <c r="D662" s="678" t="s">
        <v>2322</v>
      </c>
      <c r="E662" s="546"/>
      <c r="F662" s="538"/>
      <c r="G662" s="580"/>
      <c r="H662" s="543" t="s">
        <v>130</v>
      </c>
      <c r="I662" s="580"/>
      <c r="J662" s="580"/>
      <c r="K662" s="580"/>
    </row>
    <row r="663" spans="1:11" ht="15.75">
      <c r="A663" s="543"/>
      <c r="B663" s="543" t="s">
        <v>204</v>
      </c>
      <c r="C663" s="521"/>
      <c r="D663" s="545"/>
      <c r="E663" s="546"/>
      <c r="F663" s="538"/>
      <c r="G663" s="580"/>
      <c r="H663" s="543" t="s">
        <v>204</v>
      </c>
      <c r="I663" s="580"/>
      <c r="J663" s="580"/>
      <c r="K663" s="580"/>
    </row>
    <row r="664" spans="1:11" ht="15.75">
      <c r="A664" s="543"/>
      <c r="B664" s="543" t="s">
        <v>9</v>
      </c>
      <c r="C664" s="521"/>
      <c r="D664" s="545"/>
      <c r="E664" s="546"/>
      <c r="F664" s="538"/>
      <c r="G664" s="580"/>
      <c r="H664" s="543" t="s">
        <v>9</v>
      </c>
      <c r="I664" s="580"/>
      <c r="J664" s="580"/>
      <c r="K664" s="580"/>
    </row>
    <row r="665" spans="1:11" ht="15.75">
      <c r="A665" s="543"/>
      <c r="B665" s="543" t="s">
        <v>10</v>
      </c>
      <c r="C665" s="521"/>
      <c r="D665" s="545"/>
      <c r="E665" s="546"/>
      <c r="F665" s="538"/>
      <c r="G665" s="580"/>
      <c r="H665" s="543" t="s">
        <v>10</v>
      </c>
      <c r="I665" s="580"/>
      <c r="J665" s="580"/>
      <c r="K665" s="580"/>
    </row>
    <row r="666" spans="1:11" ht="15.75">
      <c r="A666" s="543"/>
      <c r="B666" s="543" t="s">
        <v>11</v>
      </c>
      <c r="C666" s="521"/>
      <c r="D666" s="545"/>
      <c r="E666" s="546"/>
      <c r="F666" s="538"/>
      <c r="G666" s="580"/>
      <c r="H666" s="543" t="s">
        <v>11</v>
      </c>
      <c r="I666" s="580"/>
      <c r="J666" s="580"/>
      <c r="K666" s="580"/>
    </row>
    <row r="667" spans="1:11" ht="15.75">
      <c r="A667" s="548"/>
      <c r="B667" s="548"/>
      <c r="C667" s="549"/>
      <c r="D667" s="550"/>
      <c r="E667" s="551"/>
      <c r="F667" s="538"/>
      <c r="G667" s="579"/>
      <c r="H667" s="579"/>
      <c r="I667" s="579"/>
      <c r="J667" s="579"/>
      <c r="K667" s="579"/>
    </row>
    <row r="668" spans="1:11" ht="140.25">
      <c r="A668" s="543" t="s">
        <v>1662</v>
      </c>
      <c r="B668" s="543"/>
      <c r="C668" s="544" t="s">
        <v>1663</v>
      </c>
      <c r="D668" s="545"/>
      <c r="E668" s="546"/>
      <c r="F668" s="538"/>
      <c r="G668" s="601" t="s">
        <v>1664</v>
      </c>
      <c r="H668" s="553"/>
      <c r="I668" s="557" t="s">
        <v>1665</v>
      </c>
      <c r="J668" s="587"/>
      <c r="K668" s="580"/>
    </row>
    <row r="669" spans="1:11" ht="15.75">
      <c r="A669" s="543"/>
      <c r="B669" s="543" t="s">
        <v>444</v>
      </c>
      <c r="C669" s="521"/>
      <c r="D669" s="545"/>
      <c r="E669" s="546"/>
      <c r="F669" s="538"/>
      <c r="G669" s="588"/>
      <c r="H669" s="543" t="s">
        <v>444</v>
      </c>
      <c r="I669" s="588"/>
      <c r="J669" s="580"/>
      <c r="K669" s="580"/>
    </row>
    <row r="670" spans="1:11" ht="127.5">
      <c r="A670" s="543"/>
      <c r="B670" s="676" t="s">
        <v>1219</v>
      </c>
      <c r="C670" s="680" t="s">
        <v>2380</v>
      </c>
      <c r="D670" s="678" t="s">
        <v>2322</v>
      </c>
      <c r="E670" s="546"/>
      <c r="F670" s="538"/>
      <c r="G670" s="580"/>
      <c r="H670" s="543" t="s">
        <v>130</v>
      </c>
      <c r="I670" s="580"/>
      <c r="J670" s="580"/>
      <c r="K670" s="580"/>
    </row>
    <row r="671" spans="1:11" ht="51">
      <c r="A671" s="543"/>
      <c r="B671" s="543" t="s">
        <v>204</v>
      </c>
      <c r="C671" s="521" t="s">
        <v>2553</v>
      </c>
      <c r="D671" s="545" t="s">
        <v>2320</v>
      </c>
      <c r="E671" s="546"/>
      <c r="F671" s="538"/>
      <c r="G671" s="580"/>
      <c r="H671" s="543" t="s">
        <v>204</v>
      </c>
      <c r="I671" s="521" t="s">
        <v>2553</v>
      </c>
      <c r="J671" s="545" t="s">
        <v>2320</v>
      </c>
      <c r="K671" s="580"/>
    </row>
    <row r="672" spans="1:11" ht="15.75">
      <c r="A672" s="543"/>
      <c r="B672" s="543" t="s">
        <v>9</v>
      </c>
      <c r="C672" s="521"/>
      <c r="D672" s="545"/>
      <c r="E672" s="546"/>
      <c r="F672" s="538"/>
      <c r="G672" s="580"/>
      <c r="H672" s="543" t="s">
        <v>9</v>
      </c>
      <c r="I672" s="580"/>
      <c r="J672" s="580"/>
      <c r="K672" s="580"/>
    </row>
    <row r="673" spans="1:11" ht="15.75">
      <c r="A673" s="543"/>
      <c r="B673" s="543" t="s">
        <v>10</v>
      </c>
      <c r="C673" s="521"/>
      <c r="D673" s="545"/>
      <c r="E673" s="546"/>
      <c r="F673" s="538"/>
      <c r="G673" s="580"/>
      <c r="H673" s="543" t="s">
        <v>10</v>
      </c>
      <c r="I673" s="580"/>
      <c r="J673" s="580"/>
      <c r="K673" s="580"/>
    </row>
    <row r="674" spans="1:11" ht="15.75">
      <c r="A674" s="543"/>
      <c r="B674" s="543" t="s">
        <v>11</v>
      </c>
      <c r="C674" s="521"/>
      <c r="D674" s="545"/>
      <c r="E674" s="546"/>
      <c r="F674" s="538"/>
      <c r="G674" s="580"/>
      <c r="H674" s="543" t="s">
        <v>11</v>
      </c>
      <c r="I674" s="580"/>
      <c r="J674" s="580"/>
      <c r="K674" s="580"/>
    </row>
    <row r="675" spans="1:11" ht="15.75">
      <c r="A675" s="548"/>
      <c r="B675" s="548"/>
      <c r="C675" s="549"/>
      <c r="D675" s="550"/>
      <c r="E675" s="551"/>
      <c r="F675" s="538"/>
      <c r="G675" s="579"/>
      <c r="H675" s="579"/>
      <c r="I675" s="579"/>
      <c r="J675" s="579"/>
      <c r="K675" s="579"/>
    </row>
    <row r="676" spans="1:11" ht="127.5">
      <c r="A676" s="548"/>
      <c r="B676" s="548"/>
      <c r="C676" s="549"/>
      <c r="D676" s="550"/>
      <c r="E676" s="551"/>
      <c r="F676" s="538"/>
      <c r="G676" s="601" t="s">
        <v>1666</v>
      </c>
      <c r="H676" s="589"/>
      <c r="I676" s="557" t="s">
        <v>1667</v>
      </c>
      <c r="J676" s="580"/>
      <c r="K676" s="580"/>
    </row>
    <row r="677" spans="1:11" ht="15.75">
      <c r="A677" s="548"/>
      <c r="B677" s="548"/>
      <c r="C677" s="549"/>
      <c r="D677" s="550"/>
      <c r="E677" s="551"/>
      <c r="F677" s="538"/>
      <c r="G677" s="588"/>
      <c r="H677" s="543" t="s">
        <v>444</v>
      </c>
      <c r="I677" s="580"/>
      <c r="J677" s="580"/>
      <c r="K677" s="580"/>
    </row>
    <row r="678" spans="1:11" ht="15.75">
      <c r="A678" s="548"/>
      <c r="B678" s="548"/>
      <c r="C678" s="549"/>
      <c r="D678" s="550"/>
      <c r="E678" s="551"/>
      <c r="F678" s="538"/>
      <c r="G678" s="580"/>
      <c r="H678" s="543" t="s">
        <v>130</v>
      </c>
      <c r="I678" s="580"/>
      <c r="J678" s="580"/>
      <c r="K678" s="580"/>
    </row>
    <row r="679" spans="1:11" ht="15.75">
      <c r="A679" s="548"/>
      <c r="B679" s="548"/>
      <c r="C679" s="549"/>
      <c r="D679" s="550"/>
      <c r="E679" s="551"/>
      <c r="F679" s="538"/>
      <c r="G679" s="580"/>
      <c r="H679" s="543" t="s">
        <v>204</v>
      </c>
      <c r="I679" s="580"/>
      <c r="J679" s="580"/>
      <c r="K679" s="580"/>
    </row>
    <row r="680" spans="1:11" ht="15.75">
      <c r="A680" s="548"/>
      <c r="B680" s="548"/>
      <c r="C680" s="549"/>
      <c r="D680" s="550"/>
      <c r="E680" s="551"/>
      <c r="F680" s="538"/>
      <c r="G680" s="580"/>
      <c r="H680" s="543" t="s">
        <v>9</v>
      </c>
      <c r="I680" s="580"/>
      <c r="J680" s="580"/>
      <c r="K680" s="580"/>
    </row>
    <row r="681" spans="1:11" ht="15.75">
      <c r="A681" s="548"/>
      <c r="B681" s="548"/>
      <c r="C681" s="549"/>
      <c r="D681" s="550"/>
      <c r="E681" s="551"/>
      <c r="F681" s="538"/>
      <c r="G681" s="580"/>
      <c r="H681" s="543" t="s">
        <v>10</v>
      </c>
      <c r="I681" s="580"/>
      <c r="J681" s="580"/>
      <c r="K681" s="580"/>
    </row>
    <row r="682" spans="1:11" ht="15.75">
      <c r="A682" s="548"/>
      <c r="B682" s="548"/>
      <c r="C682" s="549"/>
      <c r="D682" s="550"/>
      <c r="E682" s="551"/>
      <c r="F682" s="538"/>
      <c r="G682" s="580"/>
      <c r="H682" s="543" t="s">
        <v>11</v>
      </c>
      <c r="I682" s="580"/>
      <c r="J682" s="580"/>
      <c r="K682" s="580"/>
    </row>
    <row r="683" spans="1:11" ht="15.75">
      <c r="A683" s="548"/>
      <c r="B683" s="548"/>
      <c r="C683" s="549"/>
      <c r="D683" s="550"/>
      <c r="E683" s="551"/>
      <c r="F683" s="538"/>
      <c r="G683" s="579"/>
      <c r="H683" s="579"/>
      <c r="I683" s="579"/>
      <c r="J683" s="579"/>
      <c r="K683" s="579"/>
    </row>
    <row r="684" spans="1:11" ht="114.75">
      <c r="A684" s="548"/>
      <c r="B684" s="548"/>
      <c r="C684" s="549"/>
      <c r="D684" s="550"/>
      <c r="E684" s="551"/>
      <c r="F684" s="538"/>
      <c r="G684" s="601" t="s">
        <v>1668</v>
      </c>
      <c r="H684" s="589"/>
      <c r="I684" s="557" t="s">
        <v>1669</v>
      </c>
      <c r="J684" s="580"/>
      <c r="K684" s="580"/>
    </row>
    <row r="685" spans="1:11" ht="15.75">
      <c r="A685" s="548"/>
      <c r="B685" s="548"/>
      <c r="C685" s="549"/>
      <c r="D685" s="550"/>
      <c r="E685" s="551"/>
      <c r="F685" s="538"/>
      <c r="G685" s="588"/>
      <c r="H685" s="543" t="s">
        <v>444</v>
      </c>
      <c r="I685" s="580"/>
      <c r="J685" s="580"/>
      <c r="K685" s="580"/>
    </row>
    <row r="686" spans="1:11" ht="15.75">
      <c r="A686" s="548"/>
      <c r="B686" s="548"/>
      <c r="C686" s="549"/>
      <c r="D686" s="550"/>
      <c r="E686" s="551"/>
      <c r="F686" s="538"/>
      <c r="G686" s="580"/>
      <c r="H686" s="543" t="s">
        <v>130</v>
      </c>
      <c r="I686" s="580"/>
      <c r="J686" s="580"/>
      <c r="K686" s="580"/>
    </row>
    <row r="687" spans="1:11" ht="15.75">
      <c r="A687" s="548"/>
      <c r="B687" s="548"/>
      <c r="C687" s="549"/>
      <c r="D687" s="550"/>
      <c r="E687" s="551"/>
      <c r="F687" s="538"/>
      <c r="G687" s="580"/>
      <c r="H687" s="543" t="s">
        <v>204</v>
      </c>
      <c r="I687" s="580"/>
      <c r="J687" s="580"/>
      <c r="K687" s="580"/>
    </row>
    <row r="688" spans="1:11" ht="15.75">
      <c r="A688" s="548"/>
      <c r="B688" s="548"/>
      <c r="C688" s="549"/>
      <c r="D688" s="550"/>
      <c r="E688" s="551"/>
      <c r="F688" s="538"/>
      <c r="G688" s="580"/>
      <c r="H688" s="543" t="s">
        <v>9</v>
      </c>
      <c r="I688" s="580"/>
      <c r="J688" s="580"/>
      <c r="K688" s="580"/>
    </row>
    <row r="689" spans="1:11" ht="15.75">
      <c r="A689" s="548"/>
      <c r="B689" s="548"/>
      <c r="C689" s="549"/>
      <c r="D689" s="550"/>
      <c r="E689" s="551"/>
      <c r="F689" s="538"/>
      <c r="G689" s="580"/>
      <c r="H689" s="543" t="s">
        <v>10</v>
      </c>
      <c r="I689" s="580"/>
      <c r="J689" s="580"/>
      <c r="K689" s="580"/>
    </row>
    <row r="690" spans="1:11" ht="15.75">
      <c r="A690" s="548"/>
      <c r="B690" s="548"/>
      <c r="C690" s="549"/>
      <c r="D690" s="550"/>
      <c r="E690" s="551"/>
      <c r="F690" s="538"/>
      <c r="G690" s="580"/>
      <c r="H690" s="543" t="s">
        <v>11</v>
      </c>
      <c r="I690" s="580"/>
      <c r="J690" s="580"/>
      <c r="K690" s="580"/>
    </row>
    <row r="691" spans="1:11" ht="15.75">
      <c r="A691" s="548"/>
      <c r="B691" s="548"/>
      <c r="C691" s="549"/>
      <c r="D691" s="550"/>
      <c r="E691" s="551"/>
      <c r="F691" s="538"/>
      <c r="G691" s="579"/>
      <c r="H691" s="579"/>
      <c r="I691" s="579"/>
      <c r="J691" s="579"/>
      <c r="K691" s="579"/>
    </row>
    <row r="692" spans="1:11" ht="15.75">
      <c r="A692" s="540">
        <v>2.9</v>
      </c>
      <c r="B692" s="540"/>
      <c r="C692" s="534" t="s">
        <v>1670</v>
      </c>
      <c r="D692" s="541"/>
      <c r="E692" s="542"/>
      <c r="F692" s="538"/>
      <c r="G692" s="540">
        <v>2.9</v>
      </c>
      <c r="H692" s="540"/>
      <c r="I692" s="534" t="s">
        <v>1671</v>
      </c>
      <c r="J692" s="541"/>
      <c r="K692" s="542"/>
    </row>
    <row r="693" spans="1:11" ht="114.75">
      <c r="A693" s="543" t="s">
        <v>1672</v>
      </c>
      <c r="B693" s="543"/>
      <c r="C693" s="544" t="s">
        <v>1673</v>
      </c>
      <c r="D693" s="545"/>
      <c r="E693" s="546"/>
      <c r="F693" s="538"/>
      <c r="G693" s="543" t="s">
        <v>1672</v>
      </c>
      <c r="H693" s="543"/>
      <c r="I693" s="544" t="s">
        <v>1674</v>
      </c>
      <c r="J693" s="545"/>
      <c r="K693" s="546"/>
    </row>
    <row r="694" spans="1:11" ht="242.25">
      <c r="A694" s="543"/>
      <c r="B694" s="543"/>
      <c r="C694" s="547" t="s">
        <v>1675</v>
      </c>
      <c r="D694" s="545"/>
      <c r="E694" s="546"/>
      <c r="F694" s="538"/>
      <c r="G694" s="543"/>
      <c r="H694" s="543"/>
      <c r="I694" s="547" t="s">
        <v>1676</v>
      </c>
      <c r="J694" s="545"/>
      <c r="K694" s="546"/>
    </row>
    <row r="695" spans="1:11" ht="15.75">
      <c r="A695" s="543"/>
      <c r="B695" s="543" t="s">
        <v>444</v>
      </c>
      <c r="C695" s="521"/>
      <c r="D695" s="545"/>
      <c r="E695" s="546"/>
      <c r="F695" s="538"/>
      <c r="G695" s="543"/>
      <c r="H695" s="543" t="s">
        <v>444</v>
      </c>
      <c r="I695" s="521"/>
      <c r="J695" s="545"/>
      <c r="K695" s="546"/>
    </row>
    <row r="696" spans="1:11" ht="25.5">
      <c r="A696" s="543"/>
      <c r="B696" s="543" t="s">
        <v>1219</v>
      </c>
      <c r="C696" s="521" t="s">
        <v>2381</v>
      </c>
      <c r="D696" s="545" t="s">
        <v>2320</v>
      </c>
      <c r="E696" s="546"/>
      <c r="F696" s="538"/>
      <c r="G696" s="543"/>
      <c r="H696" s="543" t="s">
        <v>130</v>
      </c>
      <c r="I696" s="521"/>
      <c r="J696" s="545"/>
      <c r="K696" s="546"/>
    </row>
    <row r="697" spans="1:11" ht="25.5">
      <c r="A697" s="543"/>
      <c r="B697" s="543" t="s">
        <v>204</v>
      </c>
      <c r="C697" s="521" t="s">
        <v>2554</v>
      </c>
      <c r="D697" s="545" t="s">
        <v>2320</v>
      </c>
      <c r="E697" s="546"/>
      <c r="F697" s="538"/>
      <c r="G697" s="543"/>
      <c r="H697" s="543" t="s">
        <v>204</v>
      </c>
      <c r="I697" s="521" t="s">
        <v>2554</v>
      </c>
      <c r="J697" s="545" t="s">
        <v>2320</v>
      </c>
      <c r="K697" s="546"/>
    </row>
    <row r="698" spans="1:11" ht="15.75">
      <c r="A698" s="543"/>
      <c r="B698" s="543" t="s">
        <v>9</v>
      </c>
      <c r="C698" s="521"/>
      <c r="D698" s="545"/>
      <c r="E698" s="546"/>
      <c r="F698" s="538"/>
      <c r="G698" s="543"/>
      <c r="H698" s="543" t="s">
        <v>9</v>
      </c>
      <c r="I698" s="521"/>
      <c r="J698" s="545"/>
      <c r="K698" s="546"/>
    </row>
    <row r="699" spans="1:11" ht="15.75">
      <c r="A699" s="543"/>
      <c r="B699" s="543" t="s">
        <v>10</v>
      </c>
      <c r="C699" s="521"/>
      <c r="D699" s="545"/>
      <c r="E699" s="546"/>
      <c r="F699" s="538"/>
      <c r="G699" s="543"/>
      <c r="H699" s="543" t="s">
        <v>10</v>
      </c>
      <c r="I699" s="521"/>
      <c r="J699" s="545"/>
      <c r="K699" s="546"/>
    </row>
    <row r="700" spans="1:11" ht="15.75">
      <c r="A700" s="543"/>
      <c r="B700" s="543" t="s">
        <v>11</v>
      </c>
      <c r="C700" s="521"/>
      <c r="D700" s="545"/>
      <c r="E700" s="546"/>
      <c r="F700" s="538"/>
      <c r="G700" s="543"/>
      <c r="H700" s="543" t="s">
        <v>11</v>
      </c>
      <c r="I700" s="521"/>
      <c r="J700" s="545"/>
      <c r="K700" s="546"/>
    </row>
    <row r="701" spans="1:11" ht="15.75">
      <c r="A701" s="548"/>
      <c r="B701" s="548"/>
      <c r="C701" s="549"/>
      <c r="D701" s="550"/>
      <c r="E701" s="551"/>
      <c r="F701" s="538"/>
      <c r="G701" s="579"/>
      <c r="H701" s="579"/>
      <c r="I701" s="579"/>
      <c r="J701" s="579"/>
      <c r="K701" s="579"/>
    </row>
    <row r="702" spans="1:11" ht="89.25">
      <c r="A702" s="543" t="s">
        <v>1677</v>
      </c>
      <c r="B702" s="543"/>
      <c r="C702" s="544" t="s">
        <v>1678</v>
      </c>
      <c r="D702" s="545"/>
      <c r="E702" s="546"/>
      <c r="F702" s="538"/>
      <c r="G702" s="553" t="s">
        <v>1679</v>
      </c>
      <c r="H702" s="553"/>
      <c r="I702" s="557" t="s">
        <v>1680</v>
      </c>
      <c r="J702" s="580"/>
      <c r="K702" s="580"/>
    </row>
    <row r="703" spans="1:11" ht="15.75">
      <c r="A703" s="543"/>
      <c r="B703" s="543" t="s">
        <v>444</v>
      </c>
      <c r="C703" s="521"/>
      <c r="D703" s="545"/>
      <c r="E703" s="546"/>
      <c r="F703" s="538"/>
      <c r="G703" s="580"/>
      <c r="H703" s="553" t="s">
        <v>444</v>
      </c>
      <c r="I703" s="580"/>
      <c r="J703" s="580"/>
      <c r="K703" s="580"/>
    </row>
    <row r="704" spans="1:11" ht="25.5">
      <c r="A704" s="543"/>
      <c r="B704" s="543" t="s">
        <v>1219</v>
      </c>
      <c r="C704" s="521" t="s">
        <v>2382</v>
      </c>
      <c r="D704" s="545" t="s">
        <v>2320</v>
      </c>
      <c r="E704" s="546"/>
      <c r="F704" s="538"/>
      <c r="G704" s="580"/>
      <c r="H704" s="553" t="s">
        <v>130</v>
      </c>
      <c r="I704" s="580"/>
      <c r="J704" s="580"/>
      <c r="K704" s="580"/>
    </row>
    <row r="705" spans="1:11" ht="25.5">
      <c r="A705" s="543"/>
      <c r="B705" s="543" t="s">
        <v>204</v>
      </c>
      <c r="C705" s="521" t="s">
        <v>2554</v>
      </c>
      <c r="D705" s="545" t="s">
        <v>2320</v>
      </c>
      <c r="E705" s="546"/>
      <c r="F705" s="538"/>
      <c r="G705" s="580"/>
      <c r="H705" s="553" t="s">
        <v>204</v>
      </c>
      <c r="I705" s="521" t="s">
        <v>2554</v>
      </c>
      <c r="J705" s="545" t="s">
        <v>2320</v>
      </c>
      <c r="K705" s="580"/>
    </row>
    <row r="706" spans="1:11" ht="15.75">
      <c r="A706" s="543"/>
      <c r="B706" s="543" t="s">
        <v>9</v>
      </c>
      <c r="C706" s="521"/>
      <c r="D706" s="545"/>
      <c r="E706" s="546"/>
      <c r="F706" s="538"/>
      <c r="G706" s="580"/>
      <c r="H706" s="553" t="s">
        <v>9</v>
      </c>
      <c r="I706" s="580"/>
      <c r="J706" s="580"/>
      <c r="K706" s="580"/>
    </row>
    <row r="707" spans="1:11" ht="15.75">
      <c r="A707" s="543"/>
      <c r="B707" s="543" t="s">
        <v>10</v>
      </c>
      <c r="C707" s="521"/>
      <c r="D707" s="545"/>
      <c r="E707" s="546"/>
      <c r="F707" s="538"/>
      <c r="G707" s="580"/>
      <c r="H707" s="553" t="s">
        <v>10</v>
      </c>
      <c r="I707" s="580"/>
      <c r="J707" s="580"/>
      <c r="K707" s="580"/>
    </row>
    <row r="708" spans="1:11" ht="15.75">
      <c r="A708" s="543"/>
      <c r="B708" s="543" t="s">
        <v>11</v>
      </c>
      <c r="C708" s="521"/>
      <c r="D708" s="545"/>
      <c r="E708" s="546"/>
      <c r="F708" s="538"/>
      <c r="G708" s="580"/>
      <c r="H708" s="553" t="s">
        <v>11</v>
      </c>
      <c r="I708" s="580"/>
      <c r="J708" s="580"/>
      <c r="K708" s="580"/>
    </row>
    <row r="709" spans="1:11" ht="15.75">
      <c r="A709" s="548"/>
      <c r="B709" s="548"/>
      <c r="C709" s="549"/>
      <c r="D709" s="550"/>
      <c r="E709" s="551"/>
      <c r="F709" s="538"/>
      <c r="G709" s="579"/>
      <c r="H709" s="579"/>
      <c r="I709" s="579"/>
      <c r="J709" s="579"/>
      <c r="K709" s="579"/>
    </row>
    <row r="710" spans="1:11" ht="114.75">
      <c r="A710" s="543" t="s">
        <v>1681</v>
      </c>
      <c r="B710" s="543"/>
      <c r="C710" s="544" t="s">
        <v>1682</v>
      </c>
      <c r="D710" s="545"/>
      <c r="E710" s="546"/>
      <c r="F710" s="538"/>
      <c r="G710" s="553" t="s">
        <v>1683</v>
      </c>
      <c r="H710" s="553"/>
      <c r="I710" s="557" t="s">
        <v>1684</v>
      </c>
      <c r="J710" s="580"/>
      <c r="K710" s="580"/>
    </row>
    <row r="711" spans="1:11" ht="15.75">
      <c r="A711" s="543"/>
      <c r="B711" s="543" t="s">
        <v>444</v>
      </c>
      <c r="C711" s="521"/>
      <c r="D711" s="545"/>
      <c r="E711" s="546"/>
      <c r="F711" s="538"/>
      <c r="G711" s="580"/>
      <c r="H711" s="553" t="s">
        <v>444</v>
      </c>
      <c r="I711" s="580"/>
      <c r="J711" s="580"/>
      <c r="K711" s="580"/>
    </row>
    <row r="712" spans="1:11" ht="25.5">
      <c r="A712" s="543"/>
      <c r="B712" s="543" t="s">
        <v>1219</v>
      </c>
      <c r="C712" s="521" t="s">
        <v>2382</v>
      </c>
      <c r="D712" s="545" t="s">
        <v>2320</v>
      </c>
      <c r="E712" s="546"/>
      <c r="F712" s="538"/>
      <c r="G712" s="580"/>
      <c r="H712" s="553" t="s">
        <v>130</v>
      </c>
      <c r="I712" s="580"/>
      <c r="J712" s="580"/>
      <c r="K712" s="580"/>
    </row>
    <row r="713" spans="1:11" ht="25.5">
      <c r="A713" s="543"/>
      <c r="B713" s="543" t="s">
        <v>204</v>
      </c>
      <c r="C713" s="521" t="s">
        <v>2554</v>
      </c>
      <c r="D713" s="545" t="s">
        <v>2320</v>
      </c>
      <c r="E713" s="546"/>
      <c r="F713" s="538"/>
      <c r="G713" s="580"/>
      <c r="H713" s="553" t="s">
        <v>204</v>
      </c>
      <c r="I713" s="521"/>
      <c r="J713" s="545"/>
      <c r="K713" s="580"/>
    </row>
    <row r="714" spans="1:11" ht="15.75">
      <c r="A714" s="543"/>
      <c r="B714" s="543" t="s">
        <v>9</v>
      </c>
      <c r="C714" s="521"/>
      <c r="D714" s="545"/>
      <c r="E714" s="546"/>
      <c r="F714" s="538"/>
      <c r="G714" s="580"/>
      <c r="H714" s="553" t="s">
        <v>9</v>
      </c>
      <c r="I714" s="580"/>
      <c r="J714" s="580"/>
      <c r="K714" s="580"/>
    </row>
    <row r="715" spans="1:11" ht="15.75">
      <c r="A715" s="543"/>
      <c r="B715" s="543" t="s">
        <v>10</v>
      </c>
      <c r="C715" s="521"/>
      <c r="D715" s="545"/>
      <c r="E715" s="546"/>
      <c r="F715" s="538"/>
      <c r="G715" s="580"/>
      <c r="H715" s="553" t="s">
        <v>10</v>
      </c>
      <c r="I715" s="580"/>
      <c r="J715" s="580"/>
      <c r="K715" s="580"/>
    </row>
    <row r="716" spans="1:11" ht="15.75">
      <c r="A716" s="543"/>
      <c r="B716" s="543" t="s">
        <v>11</v>
      </c>
      <c r="C716" s="521"/>
      <c r="D716" s="545"/>
      <c r="E716" s="546"/>
      <c r="F716" s="538"/>
      <c r="G716" s="602"/>
      <c r="H716" s="559" t="s">
        <v>11</v>
      </c>
      <c r="I716" s="602"/>
      <c r="J716" s="602"/>
      <c r="K716" s="602"/>
    </row>
    <row r="717" spans="1:11" ht="15.75">
      <c r="A717" s="548"/>
      <c r="B717" s="548"/>
      <c r="C717" s="549"/>
      <c r="D717" s="550"/>
      <c r="E717" s="551"/>
      <c r="F717" s="538"/>
      <c r="G717" s="586"/>
      <c r="H717" s="573"/>
      <c r="I717" s="603"/>
      <c r="J717" s="603"/>
      <c r="K717" s="587"/>
    </row>
    <row r="718" spans="1:11" ht="102">
      <c r="A718" s="548"/>
      <c r="B718" s="548"/>
      <c r="C718" s="549"/>
      <c r="D718" s="550"/>
      <c r="E718" s="551"/>
      <c r="F718" s="538"/>
      <c r="G718" s="604" t="s">
        <v>1685</v>
      </c>
      <c r="H718" s="605"/>
      <c r="I718" s="569" t="s">
        <v>1686</v>
      </c>
      <c r="J718" s="588"/>
      <c r="K718" s="588"/>
    </row>
    <row r="719" spans="1:11" ht="15.75">
      <c r="A719" s="548"/>
      <c r="B719" s="548"/>
      <c r="C719" s="549"/>
      <c r="D719" s="550"/>
      <c r="E719" s="551"/>
      <c r="F719" s="538"/>
      <c r="G719" s="588"/>
      <c r="H719" s="543" t="s">
        <v>444</v>
      </c>
      <c r="I719" s="580"/>
      <c r="J719" s="580"/>
      <c r="K719" s="580"/>
    </row>
    <row r="720" spans="1:11" ht="15.75">
      <c r="A720" s="548"/>
      <c r="B720" s="548"/>
      <c r="C720" s="549"/>
      <c r="D720" s="550"/>
      <c r="E720" s="551"/>
      <c r="F720" s="538"/>
      <c r="G720" s="580"/>
      <c r="H720" s="543" t="s">
        <v>130</v>
      </c>
      <c r="I720" s="580"/>
      <c r="J720" s="580"/>
      <c r="K720" s="580"/>
    </row>
    <row r="721" spans="1:11" ht="15.75">
      <c r="A721" s="548"/>
      <c r="B721" s="548"/>
      <c r="C721" s="549"/>
      <c r="D721" s="550"/>
      <c r="E721" s="551"/>
      <c r="F721" s="538"/>
      <c r="G721" s="580"/>
      <c r="H721" s="543" t="s">
        <v>204</v>
      </c>
      <c r="I721" s="580"/>
      <c r="J721" s="580"/>
      <c r="K721" s="580"/>
    </row>
    <row r="722" spans="1:11" ht="15.75">
      <c r="A722" s="548"/>
      <c r="B722" s="548"/>
      <c r="C722" s="549"/>
      <c r="D722" s="550"/>
      <c r="E722" s="551"/>
      <c r="F722" s="538"/>
      <c r="G722" s="580"/>
      <c r="H722" s="543" t="s">
        <v>9</v>
      </c>
      <c r="I722" s="580"/>
      <c r="J722" s="580"/>
      <c r="K722" s="580"/>
    </row>
    <row r="723" spans="1:11" ht="15.75">
      <c r="A723" s="548"/>
      <c r="B723" s="548"/>
      <c r="C723" s="549"/>
      <c r="D723" s="550"/>
      <c r="E723" s="551"/>
      <c r="F723" s="538"/>
      <c r="G723" s="580"/>
      <c r="H723" s="543" t="s">
        <v>10</v>
      </c>
      <c r="I723" s="580"/>
      <c r="J723" s="580"/>
      <c r="K723" s="580"/>
    </row>
    <row r="724" spans="1:11" ht="15.75">
      <c r="A724" s="548"/>
      <c r="B724" s="548"/>
      <c r="C724" s="549"/>
      <c r="D724" s="550"/>
      <c r="E724" s="551"/>
      <c r="F724" s="538"/>
      <c r="G724" s="580"/>
      <c r="H724" s="543" t="s">
        <v>11</v>
      </c>
      <c r="I724" s="580"/>
      <c r="J724" s="580"/>
      <c r="K724" s="580"/>
    </row>
    <row r="725" spans="1:11" ht="15.75">
      <c r="A725" s="548"/>
      <c r="B725" s="548"/>
      <c r="C725" s="549"/>
      <c r="D725" s="550"/>
      <c r="E725" s="551"/>
      <c r="F725" s="538"/>
      <c r="G725" s="579"/>
      <c r="H725" s="579"/>
      <c r="I725" s="579"/>
      <c r="J725" s="579"/>
      <c r="K725" s="579"/>
    </row>
    <row r="726" spans="1:11" ht="102">
      <c r="A726" s="548"/>
      <c r="B726" s="548"/>
      <c r="C726" s="549"/>
      <c r="D726" s="550"/>
      <c r="E726" s="551"/>
      <c r="F726" s="538"/>
      <c r="G726" s="590" t="s">
        <v>1687</v>
      </c>
      <c r="H726" s="589"/>
      <c r="I726" s="557" t="s">
        <v>1688</v>
      </c>
      <c r="J726" s="580"/>
      <c r="K726" s="580"/>
    </row>
    <row r="727" spans="1:11" ht="15.75">
      <c r="A727" s="548"/>
      <c r="B727" s="548"/>
      <c r="C727" s="549"/>
      <c r="D727" s="550"/>
      <c r="E727" s="551"/>
      <c r="F727" s="538"/>
      <c r="G727" s="588"/>
      <c r="H727" s="543" t="s">
        <v>444</v>
      </c>
      <c r="I727" s="580"/>
      <c r="J727" s="580"/>
      <c r="K727" s="580"/>
    </row>
    <row r="728" spans="1:11" ht="15.75">
      <c r="A728" s="548"/>
      <c r="B728" s="548"/>
      <c r="C728" s="549"/>
      <c r="D728" s="550"/>
      <c r="E728" s="551"/>
      <c r="F728" s="538"/>
      <c r="G728" s="580"/>
      <c r="H728" s="543" t="s">
        <v>130</v>
      </c>
      <c r="I728" s="580"/>
      <c r="J728" s="580"/>
      <c r="K728" s="580"/>
    </row>
    <row r="729" spans="1:11" ht="25.5">
      <c r="A729" s="548"/>
      <c r="B729" s="548"/>
      <c r="C729" s="549"/>
      <c r="D729" s="550"/>
      <c r="E729" s="551"/>
      <c r="F729" s="538"/>
      <c r="G729" s="580"/>
      <c r="H729" s="543" t="s">
        <v>204</v>
      </c>
      <c r="I729" s="521" t="s">
        <v>2554</v>
      </c>
      <c r="J729" s="545" t="s">
        <v>2320</v>
      </c>
      <c r="K729" s="580"/>
    </row>
    <row r="730" spans="1:11" ht="15.75">
      <c r="A730" s="548"/>
      <c r="B730" s="548"/>
      <c r="C730" s="549"/>
      <c r="D730" s="550"/>
      <c r="E730" s="551"/>
      <c r="F730" s="538"/>
      <c r="G730" s="580"/>
      <c r="H730" s="543" t="s">
        <v>9</v>
      </c>
      <c r="I730" s="580"/>
      <c r="J730" s="580"/>
      <c r="K730" s="580"/>
    </row>
    <row r="731" spans="1:11" ht="15.75">
      <c r="A731" s="548"/>
      <c r="B731" s="548"/>
      <c r="C731" s="549"/>
      <c r="D731" s="550"/>
      <c r="E731" s="551"/>
      <c r="F731" s="538"/>
      <c r="G731" s="580"/>
      <c r="H731" s="543" t="s">
        <v>10</v>
      </c>
      <c r="I731" s="580"/>
      <c r="J731" s="580"/>
      <c r="K731" s="580"/>
    </row>
    <row r="732" spans="1:11" ht="15.75">
      <c r="A732" s="548"/>
      <c r="B732" s="548"/>
      <c r="C732" s="549"/>
      <c r="D732" s="550"/>
      <c r="E732" s="551"/>
      <c r="F732" s="538"/>
      <c r="G732" s="580"/>
      <c r="H732" s="543" t="s">
        <v>11</v>
      </c>
      <c r="I732" s="580"/>
      <c r="J732" s="580"/>
      <c r="K732" s="580"/>
    </row>
    <row r="733" spans="1:11" ht="15.75">
      <c r="A733" s="548"/>
      <c r="B733" s="548"/>
      <c r="C733" s="549"/>
      <c r="D733" s="550"/>
      <c r="E733" s="551"/>
      <c r="F733" s="538"/>
      <c r="G733" s="579"/>
      <c r="H733" s="579"/>
      <c r="I733" s="579"/>
      <c r="J733" s="579"/>
      <c r="K733" s="579"/>
    </row>
    <row r="734" spans="1:11" ht="15.75">
      <c r="A734" s="606">
        <v>2.1</v>
      </c>
      <c r="B734" s="540"/>
      <c r="C734" s="534" t="s">
        <v>1689</v>
      </c>
      <c r="D734" s="541"/>
      <c r="E734" s="578"/>
      <c r="F734" s="538"/>
      <c r="G734" s="606">
        <v>2.1</v>
      </c>
      <c r="H734" s="540"/>
      <c r="I734" s="534" t="s">
        <v>1689</v>
      </c>
      <c r="J734" s="541"/>
      <c r="K734" s="578"/>
    </row>
    <row r="735" spans="1:11" ht="127.5">
      <c r="A735" s="543" t="s">
        <v>1690</v>
      </c>
      <c r="B735" s="543"/>
      <c r="C735" s="544" t="s">
        <v>1691</v>
      </c>
      <c r="D735" s="545"/>
      <c r="E735" s="546"/>
      <c r="F735" s="538"/>
      <c r="G735" s="543" t="s">
        <v>1692</v>
      </c>
      <c r="H735" s="543"/>
      <c r="I735" s="544" t="s">
        <v>1693</v>
      </c>
      <c r="J735" s="545"/>
      <c r="K735" s="546"/>
    </row>
    <row r="736" spans="1:11" ht="280.5">
      <c r="A736" s="543"/>
      <c r="B736" s="543"/>
      <c r="C736" s="547" t="s">
        <v>1694</v>
      </c>
      <c r="D736" s="545"/>
      <c r="E736" s="546"/>
      <c r="F736" s="538"/>
      <c r="G736" s="543"/>
      <c r="H736" s="543"/>
      <c r="I736" s="547" t="s">
        <v>1695</v>
      </c>
      <c r="J736" s="545"/>
      <c r="K736" s="546"/>
    </row>
    <row r="737" spans="1:11" ht="15.75">
      <c r="A737" s="543"/>
      <c r="B737" s="543" t="s">
        <v>444</v>
      </c>
      <c r="C737" s="521"/>
      <c r="D737" s="545"/>
      <c r="E737" s="546"/>
      <c r="F737" s="538"/>
      <c r="G737" s="543"/>
      <c r="H737" s="543" t="s">
        <v>444</v>
      </c>
      <c r="I737" s="521"/>
      <c r="J737" s="545"/>
      <c r="K737" s="546"/>
    </row>
    <row r="738" spans="1:11" ht="114.75">
      <c r="A738" s="543"/>
      <c r="B738" s="676" t="s">
        <v>1219</v>
      </c>
      <c r="C738" s="680" t="s">
        <v>2383</v>
      </c>
      <c r="D738" s="678" t="s">
        <v>2322</v>
      </c>
      <c r="E738" s="546"/>
      <c r="F738" s="538"/>
      <c r="G738" s="543"/>
      <c r="H738" s="543" t="s">
        <v>130</v>
      </c>
      <c r="I738" s="521"/>
      <c r="J738" s="545"/>
      <c r="K738" s="546"/>
    </row>
    <row r="739" spans="1:11" ht="15.75">
      <c r="A739" s="543"/>
      <c r="B739" s="543" t="s">
        <v>204</v>
      </c>
      <c r="C739" s="521"/>
      <c r="D739" s="545"/>
      <c r="E739" s="546"/>
      <c r="F739" s="538"/>
      <c r="G739" s="543"/>
      <c r="H739" s="543" t="s">
        <v>204</v>
      </c>
      <c r="I739" s="521"/>
      <c r="J739" s="545"/>
      <c r="K739" s="546"/>
    </row>
    <row r="740" spans="1:11" ht="15.75">
      <c r="A740" s="543"/>
      <c r="B740" s="543" t="s">
        <v>9</v>
      </c>
      <c r="C740" s="521"/>
      <c r="D740" s="545"/>
      <c r="E740" s="546"/>
      <c r="F740" s="538"/>
      <c r="G740" s="543"/>
      <c r="H740" s="543" t="s">
        <v>9</v>
      </c>
      <c r="I740" s="521"/>
      <c r="J740" s="545"/>
      <c r="K740" s="546"/>
    </row>
    <row r="741" spans="1:11" ht="15.75">
      <c r="A741" s="543"/>
      <c r="B741" s="543" t="s">
        <v>10</v>
      </c>
      <c r="C741" s="521"/>
      <c r="D741" s="545"/>
      <c r="E741" s="546"/>
      <c r="F741" s="538"/>
      <c r="G741" s="543"/>
      <c r="H741" s="543" t="s">
        <v>10</v>
      </c>
      <c r="I741" s="521"/>
      <c r="J741" s="545"/>
      <c r="K741" s="546"/>
    </row>
    <row r="742" spans="1:11" ht="15.75">
      <c r="A742" s="543"/>
      <c r="B742" s="543" t="s">
        <v>11</v>
      </c>
      <c r="C742" s="521"/>
      <c r="D742" s="545"/>
      <c r="E742" s="546"/>
      <c r="F742" s="538"/>
      <c r="G742" s="543"/>
      <c r="H742" s="543" t="s">
        <v>11</v>
      </c>
      <c r="I742" s="521"/>
      <c r="J742" s="545"/>
      <c r="K742" s="546"/>
    </row>
    <row r="743" spans="1:11" ht="15.75">
      <c r="A743" s="548"/>
      <c r="B743" s="548"/>
      <c r="C743" s="549"/>
      <c r="D743" s="550"/>
      <c r="E743" s="551"/>
      <c r="F743" s="538"/>
      <c r="G743" s="579"/>
      <c r="H743" s="579"/>
      <c r="I743" s="579"/>
      <c r="J743" s="579"/>
      <c r="K743" s="579"/>
    </row>
    <row r="744" spans="1:11" ht="114.75">
      <c r="A744" s="543" t="s">
        <v>1696</v>
      </c>
      <c r="B744" s="543"/>
      <c r="C744" s="544" t="s">
        <v>1697</v>
      </c>
      <c r="D744" s="545"/>
      <c r="E744" s="546"/>
      <c r="F744" s="538"/>
      <c r="G744" s="553" t="s">
        <v>1698</v>
      </c>
      <c r="H744" s="553"/>
      <c r="I744" s="557" t="s">
        <v>1699</v>
      </c>
      <c r="J744" s="580"/>
      <c r="K744" s="580"/>
    </row>
    <row r="745" spans="1:11" ht="15.75">
      <c r="A745" s="543"/>
      <c r="B745" s="543" t="s">
        <v>444</v>
      </c>
      <c r="C745" s="521"/>
      <c r="D745" s="545"/>
      <c r="E745" s="546"/>
      <c r="F745" s="538"/>
      <c r="G745" s="580"/>
      <c r="H745" s="553" t="s">
        <v>444</v>
      </c>
      <c r="I745" s="580"/>
      <c r="J745" s="580"/>
      <c r="K745" s="580"/>
    </row>
    <row r="746" spans="1:11" ht="15.75">
      <c r="A746" s="543"/>
      <c r="B746" s="543" t="s">
        <v>130</v>
      </c>
      <c r="C746" s="521"/>
      <c r="D746" s="545"/>
      <c r="E746" s="546"/>
      <c r="F746" s="538"/>
      <c r="G746" s="580"/>
      <c r="H746" s="553" t="s">
        <v>130</v>
      </c>
      <c r="I746" s="580"/>
      <c r="J746" s="580"/>
      <c r="K746" s="580"/>
    </row>
    <row r="747" spans="1:11" ht="15.75">
      <c r="A747" s="543"/>
      <c r="B747" s="543" t="s">
        <v>204</v>
      </c>
      <c r="C747" s="521"/>
      <c r="D747" s="545"/>
      <c r="E747" s="546"/>
      <c r="F747" s="538"/>
      <c r="G747" s="580"/>
      <c r="H747" s="553" t="s">
        <v>204</v>
      </c>
      <c r="I747" s="580"/>
      <c r="J747" s="580"/>
      <c r="K747" s="580"/>
    </row>
    <row r="748" spans="1:11" ht="15.75">
      <c r="A748" s="543"/>
      <c r="B748" s="543" t="s">
        <v>9</v>
      </c>
      <c r="C748" s="521"/>
      <c r="D748" s="545"/>
      <c r="E748" s="546"/>
      <c r="F748" s="538"/>
      <c r="G748" s="580"/>
      <c r="H748" s="553" t="s">
        <v>9</v>
      </c>
      <c r="I748" s="580"/>
      <c r="J748" s="580"/>
      <c r="K748" s="580"/>
    </row>
    <row r="749" spans="1:11" ht="15.75">
      <c r="A749" s="543"/>
      <c r="B749" s="543" t="s">
        <v>10</v>
      </c>
      <c r="C749" s="521"/>
      <c r="D749" s="545"/>
      <c r="E749" s="546"/>
      <c r="F749" s="538"/>
      <c r="G749" s="580"/>
      <c r="H749" s="553" t="s">
        <v>10</v>
      </c>
      <c r="I749" s="580"/>
      <c r="J749" s="580"/>
      <c r="K749" s="580"/>
    </row>
    <row r="750" spans="1:11" ht="15.75">
      <c r="A750" s="543"/>
      <c r="B750" s="543" t="s">
        <v>11</v>
      </c>
      <c r="C750" s="521"/>
      <c r="D750" s="545"/>
      <c r="E750" s="546"/>
      <c r="F750" s="538"/>
      <c r="G750" s="580"/>
      <c r="H750" s="553" t="s">
        <v>11</v>
      </c>
      <c r="I750" s="580"/>
      <c r="J750" s="580"/>
      <c r="K750" s="580"/>
    </row>
    <row r="751" spans="1:11" ht="15.75">
      <c r="A751" s="548"/>
      <c r="B751" s="548"/>
      <c r="C751" s="549"/>
      <c r="D751" s="550"/>
      <c r="E751" s="551"/>
      <c r="F751" s="538"/>
      <c r="G751" s="579"/>
      <c r="H751" s="579"/>
      <c r="I751" s="579"/>
      <c r="J751" s="579"/>
      <c r="K751" s="579"/>
    </row>
    <row r="752" spans="1:11" ht="102">
      <c r="A752" s="543" t="s">
        <v>1700</v>
      </c>
      <c r="B752" s="543"/>
      <c r="C752" s="544" t="s">
        <v>1701</v>
      </c>
      <c r="D752" s="545"/>
      <c r="E752" s="546"/>
      <c r="F752" s="538"/>
      <c r="G752" s="553" t="s">
        <v>1702</v>
      </c>
      <c r="H752" s="553"/>
      <c r="I752" s="557" t="s">
        <v>1703</v>
      </c>
      <c r="J752" s="580"/>
      <c r="K752" s="580"/>
    </row>
    <row r="753" spans="1:11" ht="102">
      <c r="A753" s="543"/>
      <c r="B753" s="543"/>
      <c r="C753" s="547" t="s">
        <v>1704</v>
      </c>
      <c r="D753" s="545"/>
      <c r="E753" s="546"/>
      <c r="F753" s="538"/>
      <c r="G753" s="553"/>
      <c r="H753" s="553"/>
      <c r="I753" s="557" t="s">
        <v>1705</v>
      </c>
      <c r="J753" s="580"/>
      <c r="K753" s="580"/>
    </row>
    <row r="754" spans="1:11" ht="15.75">
      <c r="A754" s="543"/>
      <c r="B754" s="543" t="s">
        <v>444</v>
      </c>
      <c r="C754" s="521"/>
      <c r="D754" s="545"/>
      <c r="E754" s="546"/>
      <c r="F754" s="538"/>
      <c r="G754" s="580"/>
      <c r="H754" s="553" t="s">
        <v>444</v>
      </c>
      <c r="I754" s="580"/>
      <c r="J754" s="580"/>
      <c r="K754" s="580"/>
    </row>
    <row r="755" spans="1:11" ht="76.5">
      <c r="A755" s="543"/>
      <c r="B755" s="676" t="s">
        <v>1219</v>
      </c>
      <c r="C755" s="680" t="s">
        <v>2384</v>
      </c>
      <c r="D755" s="678" t="s">
        <v>2322</v>
      </c>
      <c r="E755" s="546"/>
      <c r="F755" s="538"/>
      <c r="G755" s="580"/>
      <c r="H755" s="553" t="s">
        <v>130</v>
      </c>
      <c r="I755" s="580"/>
      <c r="J755" s="580"/>
      <c r="K755" s="580"/>
    </row>
    <row r="756" spans="1:11" ht="15.75">
      <c r="A756" s="543"/>
      <c r="B756" s="543" t="s">
        <v>204</v>
      </c>
      <c r="C756" s="521"/>
      <c r="D756" s="545"/>
      <c r="E756" s="546"/>
      <c r="F756" s="538"/>
      <c r="G756" s="580"/>
      <c r="H756" s="553" t="s">
        <v>204</v>
      </c>
      <c r="I756" s="580"/>
      <c r="J756" s="580"/>
      <c r="K756" s="580"/>
    </row>
    <row r="757" spans="1:11" ht="15.75">
      <c r="A757" s="543"/>
      <c r="B757" s="543" t="s">
        <v>9</v>
      </c>
      <c r="C757" s="521"/>
      <c r="D757" s="545"/>
      <c r="E757" s="546"/>
      <c r="F757" s="538"/>
      <c r="G757" s="580"/>
      <c r="H757" s="553" t="s">
        <v>9</v>
      </c>
      <c r="I757" s="580"/>
      <c r="J757" s="580"/>
      <c r="K757" s="580"/>
    </row>
    <row r="758" spans="1:11" ht="15.75">
      <c r="A758" s="543"/>
      <c r="B758" s="543" t="s">
        <v>10</v>
      </c>
      <c r="C758" s="521"/>
      <c r="D758" s="545"/>
      <c r="E758" s="546"/>
      <c r="F758" s="538"/>
      <c r="G758" s="580"/>
      <c r="H758" s="553" t="s">
        <v>10</v>
      </c>
      <c r="I758" s="580"/>
      <c r="J758" s="580"/>
      <c r="K758" s="580"/>
    </row>
    <row r="759" spans="1:11" ht="15.75">
      <c r="A759" s="543"/>
      <c r="B759" s="543" t="s">
        <v>11</v>
      </c>
      <c r="C759" s="521"/>
      <c r="D759" s="545"/>
      <c r="E759" s="546"/>
      <c r="F759" s="538"/>
      <c r="G759" s="580"/>
      <c r="H759" s="553" t="s">
        <v>11</v>
      </c>
      <c r="I759" s="580"/>
      <c r="J759" s="580"/>
      <c r="K759" s="580"/>
    </row>
    <row r="760" spans="1:11" ht="15.75">
      <c r="A760" s="548"/>
      <c r="B760" s="548"/>
      <c r="C760" s="549"/>
      <c r="D760" s="550"/>
      <c r="E760" s="551"/>
      <c r="F760" s="538"/>
      <c r="G760" s="579"/>
      <c r="H760" s="579"/>
      <c r="I760" s="579"/>
      <c r="J760" s="579"/>
      <c r="K760" s="579"/>
    </row>
    <row r="761" spans="1:11" ht="89.25">
      <c r="A761" s="543" t="s">
        <v>1706</v>
      </c>
      <c r="B761" s="543"/>
      <c r="C761" s="544" t="s">
        <v>1707</v>
      </c>
      <c r="D761" s="545"/>
      <c r="E761" s="546"/>
      <c r="F761" s="538"/>
      <c r="G761" s="553" t="s">
        <v>1708</v>
      </c>
      <c r="H761" s="553"/>
      <c r="I761" s="557" t="s">
        <v>1709</v>
      </c>
      <c r="J761" s="580"/>
      <c r="K761" s="580"/>
    </row>
    <row r="762" spans="1:11" ht="15.75">
      <c r="A762" s="543"/>
      <c r="B762" s="543" t="s">
        <v>444</v>
      </c>
      <c r="C762" s="521"/>
      <c r="D762" s="545"/>
      <c r="E762" s="546"/>
      <c r="F762" s="538"/>
      <c r="G762" s="580"/>
      <c r="H762" s="553" t="s">
        <v>444</v>
      </c>
      <c r="I762" s="580"/>
      <c r="J762" s="580"/>
      <c r="K762" s="580"/>
    </row>
    <row r="763" spans="1:11" ht="127.5">
      <c r="A763" s="543"/>
      <c r="B763" s="676" t="s">
        <v>1219</v>
      </c>
      <c r="C763" s="680" t="s">
        <v>2385</v>
      </c>
      <c r="D763" s="678" t="s">
        <v>2320</v>
      </c>
      <c r="E763" s="546"/>
      <c r="F763" s="538"/>
      <c r="G763" s="580"/>
      <c r="H763" s="553" t="s">
        <v>130</v>
      </c>
      <c r="I763" s="580"/>
      <c r="J763" s="580"/>
      <c r="K763" s="580"/>
    </row>
    <row r="764" spans="1:11" ht="15.75">
      <c r="A764" s="543"/>
      <c r="B764" s="543" t="s">
        <v>204</v>
      </c>
      <c r="C764" s="521"/>
      <c r="D764" s="545"/>
      <c r="E764" s="546"/>
      <c r="F764" s="538"/>
      <c r="G764" s="580"/>
      <c r="H764" s="553" t="s">
        <v>204</v>
      </c>
      <c r="I764" s="580"/>
      <c r="J764" s="580"/>
      <c r="K764" s="580"/>
    </row>
    <row r="765" spans="1:11" ht="15.75">
      <c r="A765" s="543"/>
      <c r="B765" s="543" t="s">
        <v>9</v>
      </c>
      <c r="C765" s="521"/>
      <c r="D765" s="545"/>
      <c r="E765" s="546"/>
      <c r="F765" s="538"/>
      <c r="G765" s="580"/>
      <c r="H765" s="553" t="s">
        <v>9</v>
      </c>
      <c r="I765" s="580"/>
      <c r="J765" s="580"/>
      <c r="K765" s="580"/>
    </row>
    <row r="766" spans="1:11" ht="15.75">
      <c r="A766" s="543"/>
      <c r="B766" s="543" t="s">
        <v>10</v>
      </c>
      <c r="C766" s="521"/>
      <c r="D766" s="545"/>
      <c r="E766" s="546"/>
      <c r="F766" s="538"/>
      <c r="G766" s="580"/>
      <c r="H766" s="553" t="s">
        <v>10</v>
      </c>
      <c r="I766" s="580"/>
      <c r="J766" s="580"/>
      <c r="K766" s="580"/>
    </row>
    <row r="767" spans="1:11" ht="15.75">
      <c r="A767" s="543"/>
      <c r="B767" s="543" t="s">
        <v>11</v>
      </c>
      <c r="C767" s="521"/>
      <c r="D767" s="545"/>
      <c r="E767" s="546"/>
      <c r="F767" s="538"/>
      <c r="G767" s="580"/>
      <c r="H767" s="553" t="s">
        <v>11</v>
      </c>
      <c r="I767" s="580"/>
      <c r="J767" s="580"/>
      <c r="K767" s="580"/>
    </row>
    <row r="768" spans="1:11" ht="15.75">
      <c r="A768" s="548"/>
      <c r="B768" s="548"/>
      <c r="C768" s="549"/>
      <c r="D768" s="550"/>
      <c r="E768" s="551"/>
      <c r="F768" s="538"/>
      <c r="G768" s="579"/>
      <c r="H768" s="579"/>
      <c r="I768" s="579"/>
      <c r="J768" s="579"/>
      <c r="K768" s="579"/>
    </row>
    <row r="769" spans="1:11" ht="15.75">
      <c r="A769" s="540">
        <v>2.11</v>
      </c>
      <c r="B769" s="540"/>
      <c r="C769" s="534" t="s">
        <v>1710</v>
      </c>
      <c r="D769" s="541"/>
      <c r="E769" s="578"/>
      <c r="F769" s="538"/>
      <c r="G769" s="540">
        <v>2.11</v>
      </c>
      <c r="H769" s="540"/>
      <c r="I769" s="534" t="s">
        <v>1710</v>
      </c>
      <c r="J769" s="541"/>
      <c r="K769" s="578"/>
    </row>
    <row r="770" spans="1:11" ht="191.25">
      <c r="A770" s="543" t="s">
        <v>1711</v>
      </c>
      <c r="B770" s="543"/>
      <c r="C770" s="544" t="s">
        <v>1712</v>
      </c>
      <c r="D770" s="545"/>
      <c r="E770" s="546"/>
      <c r="F770" s="538"/>
      <c r="G770" s="543" t="s">
        <v>1711</v>
      </c>
      <c r="H770" s="543"/>
      <c r="I770" s="544" t="s">
        <v>1713</v>
      </c>
      <c r="J770" s="545"/>
      <c r="K770" s="546"/>
    </row>
    <row r="771" spans="1:11" ht="408">
      <c r="A771" s="543"/>
      <c r="B771" s="543"/>
      <c r="C771" s="547" t="s">
        <v>1714</v>
      </c>
      <c r="D771" s="545"/>
      <c r="E771" s="546"/>
      <c r="F771" s="538"/>
      <c r="G771" s="543"/>
      <c r="H771" s="543"/>
      <c r="I771" s="547" t="s">
        <v>1715</v>
      </c>
      <c r="J771" s="545"/>
      <c r="K771" s="546"/>
    </row>
    <row r="772" spans="1:11" ht="114.75">
      <c r="A772" s="543"/>
      <c r="B772" s="543"/>
      <c r="C772" s="547"/>
      <c r="D772" s="545"/>
      <c r="E772" s="546"/>
      <c r="F772" s="538"/>
      <c r="G772" s="543"/>
      <c r="H772" s="543"/>
      <c r="I772" s="547" t="s">
        <v>1716</v>
      </c>
      <c r="J772" s="545"/>
      <c r="K772" s="546"/>
    </row>
    <row r="773" spans="1:11" ht="15.75">
      <c r="A773" s="543"/>
      <c r="B773" s="543" t="s">
        <v>444</v>
      </c>
      <c r="C773" s="521"/>
      <c r="D773" s="545"/>
      <c r="E773" s="546"/>
      <c r="F773" s="538"/>
      <c r="G773" s="543"/>
      <c r="H773" s="543" t="s">
        <v>444</v>
      </c>
      <c r="I773" s="521"/>
      <c r="J773" s="545"/>
      <c r="K773" s="546"/>
    </row>
    <row r="774" spans="1:11" ht="38.25">
      <c r="A774" s="543"/>
      <c r="B774" s="676" t="s">
        <v>1219</v>
      </c>
      <c r="C774" s="680" t="s">
        <v>2386</v>
      </c>
      <c r="D774" s="678" t="s">
        <v>2322</v>
      </c>
      <c r="E774" s="546"/>
      <c r="F774" s="538"/>
      <c r="G774" s="543"/>
      <c r="H774" s="543" t="s">
        <v>130</v>
      </c>
      <c r="I774" s="521"/>
      <c r="J774" s="545"/>
      <c r="K774" s="546"/>
    </row>
    <row r="775" spans="1:11" ht="15.75">
      <c r="A775" s="543"/>
      <c r="B775" s="543" t="s">
        <v>204</v>
      </c>
      <c r="C775" s="521"/>
      <c r="D775" s="545"/>
      <c r="E775" s="546"/>
      <c r="F775" s="538"/>
      <c r="G775" s="543"/>
      <c r="H775" s="543" t="s">
        <v>204</v>
      </c>
      <c r="I775" s="521"/>
      <c r="J775" s="545"/>
      <c r="K775" s="546"/>
    </row>
    <row r="776" spans="1:11" ht="15.75">
      <c r="A776" s="543"/>
      <c r="B776" s="543" t="s">
        <v>9</v>
      </c>
      <c r="C776" s="521"/>
      <c r="D776" s="545"/>
      <c r="E776" s="546"/>
      <c r="F776" s="538"/>
      <c r="G776" s="543"/>
      <c r="H776" s="543" t="s">
        <v>9</v>
      </c>
      <c r="I776" s="521"/>
      <c r="J776" s="545"/>
      <c r="K776" s="546"/>
    </row>
    <row r="777" spans="1:11" ht="15.75">
      <c r="A777" s="543"/>
      <c r="B777" s="543" t="s">
        <v>10</v>
      </c>
      <c r="C777" s="521"/>
      <c r="D777" s="545"/>
      <c r="E777" s="546"/>
      <c r="F777" s="538"/>
      <c r="G777" s="543"/>
      <c r="H777" s="543" t="s">
        <v>10</v>
      </c>
      <c r="I777" s="521"/>
      <c r="J777" s="545"/>
      <c r="K777" s="546"/>
    </row>
    <row r="778" spans="1:11" ht="15.75">
      <c r="A778" s="543"/>
      <c r="B778" s="543" t="s">
        <v>11</v>
      </c>
      <c r="C778" s="521"/>
      <c r="D778" s="545"/>
      <c r="E778" s="546"/>
      <c r="F778" s="538"/>
      <c r="G778" s="543"/>
      <c r="H778" s="543" t="s">
        <v>11</v>
      </c>
      <c r="I778" s="521"/>
      <c r="J778" s="545"/>
      <c r="K778" s="546"/>
    </row>
    <row r="779" spans="1:11" ht="15.75">
      <c r="A779" s="548"/>
      <c r="B779" s="548"/>
      <c r="C779" s="549"/>
      <c r="D779" s="550"/>
      <c r="E779" s="551"/>
      <c r="F779" s="538"/>
      <c r="G779" s="579"/>
      <c r="H779" s="579"/>
      <c r="I779" s="579"/>
      <c r="J779" s="579"/>
      <c r="K779" s="579"/>
    </row>
    <row r="780" spans="1:11" ht="165.75">
      <c r="A780" s="543" t="s">
        <v>1717</v>
      </c>
      <c r="B780" s="543"/>
      <c r="C780" s="544" t="s">
        <v>1718</v>
      </c>
      <c r="D780" s="545"/>
      <c r="E780" s="546"/>
      <c r="F780" s="538"/>
      <c r="G780" s="553" t="s">
        <v>1719</v>
      </c>
      <c r="H780" s="553"/>
      <c r="I780" s="557" t="s">
        <v>1720</v>
      </c>
      <c r="J780" s="580"/>
      <c r="K780" s="580"/>
    </row>
    <row r="781" spans="1:11" ht="15.75">
      <c r="A781" s="543"/>
      <c r="B781" s="543" t="s">
        <v>444</v>
      </c>
      <c r="C781" s="521"/>
      <c r="D781" s="545"/>
      <c r="E781" s="546"/>
      <c r="F781" s="538"/>
      <c r="G781" s="580"/>
      <c r="H781" s="553" t="s">
        <v>444</v>
      </c>
      <c r="I781" s="580"/>
      <c r="J781" s="580"/>
      <c r="K781" s="580"/>
    </row>
    <row r="782" spans="1:11" ht="38.25">
      <c r="A782" s="543"/>
      <c r="B782" s="676" t="s">
        <v>1219</v>
      </c>
      <c r="C782" s="680" t="s">
        <v>2387</v>
      </c>
      <c r="D782" s="678" t="s">
        <v>2322</v>
      </c>
      <c r="E782" s="546"/>
      <c r="F782" s="538"/>
      <c r="G782" s="580"/>
      <c r="H782" s="553" t="s">
        <v>130</v>
      </c>
      <c r="I782" s="580"/>
      <c r="J782" s="580"/>
      <c r="K782" s="580"/>
    </row>
    <row r="783" spans="1:11" ht="15.75">
      <c r="A783" s="543"/>
      <c r="B783" s="543" t="s">
        <v>204</v>
      </c>
      <c r="C783" s="521"/>
      <c r="D783" s="545"/>
      <c r="E783" s="546"/>
      <c r="F783" s="538"/>
      <c r="G783" s="580"/>
      <c r="H783" s="553" t="s">
        <v>204</v>
      </c>
      <c r="I783" s="580"/>
      <c r="J783" s="580"/>
      <c r="K783" s="580"/>
    </row>
    <row r="784" spans="1:11" ht="15.75">
      <c r="A784" s="543"/>
      <c r="B784" s="543" t="s">
        <v>9</v>
      </c>
      <c r="C784" s="521"/>
      <c r="D784" s="545"/>
      <c r="E784" s="546"/>
      <c r="F784" s="538"/>
      <c r="G784" s="580"/>
      <c r="H784" s="553" t="s">
        <v>9</v>
      </c>
      <c r="I784" s="580"/>
      <c r="J784" s="580"/>
      <c r="K784" s="580"/>
    </row>
    <row r="785" spans="1:11" ht="15.75">
      <c r="A785" s="543"/>
      <c r="B785" s="543" t="s">
        <v>10</v>
      </c>
      <c r="C785" s="521"/>
      <c r="D785" s="545"/>
      <c r="E785" s="546"/>
      <c r="F785" s="538"/>
      <c r="G785" s="580"/>
      <c r="H785" s="553" t="s">
        <v>10</v>
      </c>
      <c r="I785" s="580"/>
      <c r="J785" s="580"/>
      <c r="K785" s="580"/>
    </row>
    <row r="786" spans="1:11" ht="15.75">
      <c r="A786" s="543"/>
      <c r="B786" s="543" t="s">
        <v>11</v>
      </c>
      <c r="C786" s="521"/>
      <c r="D786" s="545"/>
      <c r="E786" s="546"/>
      <c r="F786" s="538"/>
      <c r="G786" s="580"/>
      <c r="H786" s="553" t="s">
        <v>11</v>
      </c>
      <c r="I786" s="580"/>
      <c r="J786" s="580"/>
      <c r="K786" s="580"/>
    </row>
    <row r="787" spans="1:11" ht="15.75">
      <c r="A787" s="548"/>
      <c r="B787" s="548"/>
      <c r="C787" s="549"/>
      <c r="D787" s="550"/>
      <c r="E787" s="551"/>
      <c r="F787" s="538"/>
      <c r="G787" s="579"/>
      <c r="H787" s="579"/>
      <c r="I787" s="579"/>
      <c r="J787" s="579"/>
      <c r="K787" s="579"/>
    </row>
    <row r="788" spans="1:11" ht="191.25">
      <c r="A788" s="543" t="s">
        <v>1721</v>
      </c>
      <c r="B788" s="543"/>
      <c r="C788" s="544" t="s">
        <v>1722</v>
      </c>
      <c r="D788" s="545"/>
      <c r="E788" s="546"/>
      <c r="F788" s="538"/>
      <c r="G788" s="543" t="s">
        <v>1723</v>
      </c>
      <c r="H788" s="543"/>
      <c r="I788" s="544" t="s">
        <v>1724</v>
      </c>
      <c r="J788" s="545"/>
      <c r="K788" s="546"/>
    </row>
    <row r="789" spans="1:11" ht="191.25">
      <c r="A789" s="543"/>
      <c r="B789" s="543"/>
      <c r="C789" s="547" t="s">
        <v>1725</v>
      </c>
      <c r="D789" s="545"/>
      <c r="E789" s="546"/>
      <c r="F789" s="538"/>
      <c r="G789" s="543"/>
      <c r="H789" s="543"/>
      <c r="I789" s="547" t="s">
        <v>1726</v>
      </c>
      <c r="J789" s="545"/>
      <c r="K789" s="546"/>
    </row>
    <row r="790" spans="1:11" ht="15.75">
      <c r="A790" s="543"/>
      <c r="B790" s="543" t="s">
        <v>444</v>
      </c>
      <c r="C790" s="521"/>
      <c r="D790" s="545"/>
      <c r="E790" s="546"/>
      <c r="F790" s="538"/>
      <c r="G790" s="543"/>
      <c r="H790" s="543" t="s">
        <v>444</v>
      </c>
      <c r="I790" s="521"/>
      <c r="J790" s="545"/>
      <c r="K790" s="546"/>
    </row>
    <row r="791" spans="1:11" ht="89.25">
      <c r="A791" s="543"/>
      <c r="B791" s="676" t="s">
        <v>1219</v>
      </c>
      <c r="C791" s="680" t="s">
        <v>2388</v>
      </c>
      <c r="D791" s="678" t="s">
        <v>2322</v>
      </c>
      <c r="E791" s="546"/>
      <c r="F791" s="538"/>
      <c r="G791" s="543"/>
      <c r="H791" s="543" t="s">
        <v>130</v>
      </c>
      <c r="I791" s="521"/>
      <c r="J791" s="545"/>
      <c r="K791" s="546"/>
    </row>
    <row r="792" spans="1:11" ht="15.75">
      <c r="A792" s="543"/>
      <c r="B792" s="543" t="s">
        <v>204</v>
      </c>
      <c r="C792" s="521"/>
      <c r="D792" s="545"/>
      <c r="E792" s="546"/>
      <c r="F792" s="538"/>
      <c r="G792" s="543"/>
      <c r="H792" s="543" t="s">
        <v>204</v>
      </c>
      <c r="I792" s="521"/>
      <c r="J792" s="545"/>
      <c r="K792" s="546"/>
    </row>
    <row r="793" spans="1:11" ht="15.75">
      <c r="A793" s="543"/>
      <c r="B793" s="543" t="s">
        <v>9</v>
      </c>
      <c r="C793" s="521"/>
      <c r="D793" s="545"/>
      <c r="E793" s="546"/>
      <c r="F793" s="538"/>
      <c r="G793" s="543"/>
      <c r="H793" s="543" t="s">
        <v>9</v>
      </c>
      <c r="I793" s="521"/>
      <c r="J793" s="545"/>
      <c r="K793" s="546"/>
    </row>
    <row r="794" spans="1:11" ht="15.75">
      <c r="A794" s="543"/>
      <c r="B794" s="543" t="s">
        <v>10</v>
      </c>
      <c r="C794" s="521"/>
      <c r="D794" s="545"/>
      <c r="E794" s="546"/>
      <c r="F794" s="538"/>
      <c r="G794" s="543"/>
      <c r="H794" s="543" t="s">
        <v>10</v>
      </c>
      <c r="I794" s="521"/>
      <c r="J794" s="545"/>
      <c r="K794" s="546"/>
    </row>
    <row r="795" spans="1:11" ht="15.75">
      <c r="A795" s="543"/>
      <c r="B795" s="543" t="s">
        <v>11</v>
      </c>
      <c r="C795" s="521"/>
      <c r="D795" s="545"/>
      <c r="E795" s="546"/>
      <c r="F795" s="538"/>
      <c r="G795" s="543"/>
      <c r="H795" s="543" t="s">
        <v>11</v>
      </c>
      <c r="I795" s="521"/>
      <c r="J795" s="545"/>
      <c r="K795" s="546"/>
    </row>
    <row r="796" spans="1:11" ht="15.75">
      <c r="A796" s="548"/>
      <c r="B796" s="548"/>
      <c r="C796" s="549"/>
      <c r="D796" s="550"/>
      <c r="E796" s="551"/>
      <c r="F796" s="538"/>
      <c r="G796" s="579"/>
      <c r="H796" s="579"/>
      <c r="I796" s="579"/>
      <c r="J796" s="579"/>
      <c r="K796" s="579"/>
    </row>
    <row r="797" spans="1:11" ht="114.75">
      <c r="A797" s="543" t="s">
        <v>1727</v>
      </c>
      <c r="B797" s="543"/>
      <c r="C797" s="544" t="s">
        <v>1728</v>
      </c>
      <c r="D797" s="545"/>
      <c r="E797" s="546"/>
      <c r="F797" s="538"/>
      <c r="G797" s="553" t="s">
        <v>1729</v>
      </c>
      <c r="H797" s="553"/>
      <c r="I797" s="557" t="s">
        <v>1730</v>
      </c>
      <c r="J797" s="580"/>
      <c r="K797" s="580"/>
    </row>
    <row r="798" spans="1:11" ht="15.75">
      <c r="A798" s="543"/>
      <c r="B798" s="543" t="s">
        <v>444</v>
      </c>
      <c r="C798" s="521"/>
      <c r="D798" s="545"/>
      <c r="E798" s="546"/>
      <c r="F798" s="538"/>
      <c r="G798" s="580"/>
      <c r="H798" s="543" t="s">
        <v>444</v>
      </c>
      <c r="I798" s="580"/>
      <c r="J798" s="580"/>
      <c r="K798" s="580"/>
    </row>
    <row r="799" spans="1:11" ht="102">
      <c r="A799" s="543"/>
      <c r="B799" s="676" t="s">
        <v>1219</v>
      </c>
      <c r="C799" s="680" t="s">
        <v>2389</v>
      </c>
      <c r="D799" s="678" t="s">
        <v>2322</v>
      </c>
      <c r="E799" s="546"/>
      <c r="F799" s="538"/>
      <c r="G799" s="580"/>
      <c r="H799" s="543" t="s">
        <v>130</v>
      </c>
      <c r="I799" s="580"/>
      <c r="J799" s="580"/>
      <c r="K799" s="580"/>
    </row>
    <row r="800" spans="1:11" ht="15.75">
      <c r="A800" s="543"/>
      <c r="B800" s="543" t="s">
        <v>204</v>
      </c>
      <c r="C800" s="521"/>
      <c r="D800" s="545"/>
      <c r="E800" s="546"/>
      <c r="F800" s="538"/>
      <c r="G800" s="580"/>
      <c r="H800" s="543" t="s">
        <v>204</v>
      </c>
      <c r="I800" s="580"/>
      <c r="J800" s="580"/>
      <c r="K800" s="580"/>
    </row>
    <row r="801" spans="1:11" ht="15.75">
      <c r="A801" s="543"/>
      <c r="B801" s="543" t="s">
        <v>9</v>
      </c>
      <c r="C801" s="521"/>
      <c r="D801" s="545"/>
      <c r="E801" s="546"/>
      <c r="F801" s="538"/>
      <c r="G801" s="580"/>
      <c r="H801" s="543" t="s">
        <v>9</v>
      </c>
      <c r="I801" s="580"/>
      <c r="J801" s="580"/>
      <c r="K801" s="580"/>
    </row>
    <row r="802" spans="1:11" ht="15.75">
      <c r="A802" s="543"/>
      <c r="B802" s="543" t="s">
        <v>10</v>
      </c>
      <c r="C802" s="521"/>
      <c r="D802" s="545"/>
      <c r="E802" s="546"/>
      <c r="F802" s="538"/>
      <c r="G802" s="580"/>
      <c r="H802" s="543" t="s">
        <v>10</v>
      </c>
      <c r="I802" s="580"/>
      <c r="J802" s="580"/>
      <c r="K802" s="580"/>
    </row>
    <row r="803" spans="1:11" ht="15.75">
      <c r="A803" s="543"/>
      <c r="B803" s="543" t="s">
        <v>11</v>
      </c>
      <c r="C803" s="521"/>
      <c r="D803" s="545"/>
      <c r="E803" s="546"/>
      <c r="F803" s="538"/>
      <c r="G803" s="580"/>
      <c r="H803" s="543" t="s">
        <v>11</v>
      </c>
      <c r="I803" s="580"/>
      <c r="J803" s="580"/>
      <c r="K803" s="580"/>
    </row>
    <row r="804" spans="1:11" ht="15.75">
      <c r="A804" s="548"/>
      <c r="B804" s="548"/>
      <c r="C804" s="549"/>
      <c r="D804" s="550"/>
      <c r="E804" s="551"/>
      <c r="F804" s="538"/>
      <c r="G804" s="579"/>
      <c r="H804" s="579"/>
      <c r="I804" s="579"/>
      <c r="J804" s="579"/>
      <c r="K804" s="579"/>
    </row>
    <row r="805" spans="1:11" ht="102">
      <c r="A805" s="548"/>
      <c r="B805" s="548"/>
      <c r="C805" s="549"/>
      <c r="D805" s="550"/>
      <c r="E805" s="551"/>
      <c r="F805" s="538"/>
      <c r="G805" s="553" t="s">
        <v>1731</v>
      </c>
      <c r="H805" s="553"/>
      <c r="I805" s="557" t="s">
        <v>1732</v>
      </c>
      <c r="J805" s="580"/>
      <c r="K805" s="580"/>
    </row>
    <row r="806" spans="1:11" ht="15.75">
      <c r="A806" s="548"/>
      <c r="B806" s="548"/>
      <c r="C806" s="549"/>
      <c r="D806" s="550"/>
      <c r="E806" s="551"/>
      <c r="F806" s="538"/>
      <c r="G806" s="580"/>
      <c r="H806" s="553" t="s">
        <v>444</v>
      </c>
      <c r="I806" s="580"/>
      <c r="J806" s="580"/>
      <c r="K806" s="580"/>
    </row>
    <row r="807" spans="1:11" ht="15.75">
      <c r="A807" s="548"/>
      <c r="B807" s="548"/>
      <c r="C807" s="549"/>
      <c r="D807" s="550"/>
      <c r="E807" s="551"/>
      <c r="F807" s="538"/>
      <c r="G807" s="580"/>
      <c r="H807" s="553" t="s">
        <v>130</v>
      </c>
      <c r="I807" s="580"/>
      <c r="J807" s="580"/>
      <c r="K807" s="580"/>
    </row>
    <row r="808" spans="1:11" ht="15.75">
      <c r="A808" s="548"/>
      <c r="B808" s="548"/>
      <c r="C808" s="549"/>
      <c r="D808" s="550"/>
      <c r="E808" s="551"/>
      <c r="F808" s="538"/>
      <c r="G808" s="580"/>
      <c r="H808" s="553" t="s">
        <v>204</v>
      </c>
      <c r="I808" s="580"/>
      <c r="J808" s="580"/>
      <c r="K808" s="580"/>
    </row>
    <row r="809" spans="1:11" ht="15.75">
      <c r="A809" s="548"/>
      <c r="B809" s="548"/>
      <c r="C809" s="549"/>
      <c r="D809" s="550"/>
      <c r="E809" s="551"/>
      <c r="F809" s="538"/>
      <c r="G809" s="580"/>
      <c r="H809" s="553" t="s">
        <v>9</v>
      </c>
      <c r="I809" s="580"/>
      <c r="J809" s="580"/>
      <c r="K809" s="580"/>
    </row>
    <row r="810" spans="1:11" ht="15.75">
      <c r="A810" s="548"/>
      <c r="B810" s="548"/>
      <c r="C810" s="549"/>
      <c r="D810" s="550"/>
      <c r="E810" s="551"/>
      <c r="F810" s="538"/>
      <c r="G810" s="580"/>
      <c r="H810" s="559" t="s">
        <v>10</v>
      </c>
      <c r="I810" s="580"/>
      <c r="J810" s="580"/>
      <c r="K810" s="580"/>
    </row>
    <row r="811" spans="1:11" ht="15.75">
      <c r="A811" s="548"/>
      <c r="B811" s="548"/>
      <c r="C811" s="549"/>
      <c r="D811" s="550"/>
      <c r="E811" s="551"/>
      <c r="F811" s="538"/>
      <c r="G811" s="586"/>
      <c r="H811" s="553" t="s">
        <v>11</v>
      </c>
      <c r="I811" s="587"/>
      <c r="J811" s="580"/>
      <c r="K811" s="580"/>
    </row>
    <row r="812" spans="1:11" ht="15.75">
      <c r="A812" s="548"/>
      <c r="B812" s="548"/>
      <c r="C812" s="549"/>
      <c r="D812" s="550"/>
      <c r="E812" s="551"/>
      <c r="F812" s="538"/>
      <c r="G812" s="579"/>
      <c r="H812" s="548"/>
      <c r="I812" s="579"/>
      <c r="J812" s="579"/>
      <c r="K812" s="579"/>
    </row>
    <row r="813" spans="1:11" ht="15.75">
      <c r="A813" s="540">
        <v>2.12</v>
      </c>
      <c r="B813" s="540"/>
      <c r="C813" s="534" t="s">
        <v>1733</v>
      </c>
      <c r="D813" s="541"/>
      <c r="E813" s="578"/>
      <c r="F813" s="538"/>
      <c r="G813" s="607">
        <v>2.12</v>
      </c>
      <c r="H813" s="608"/>
      <c r="I813" s="609" t="s">
        <v>1733</v>
      </c>
      <c r="J813" s="541"/>
      <c r="K813" s="578"/>
    </row>
    <row r="814" spans="1:11" ht="165.75">
      <c r="A814" s="543" t="s">
        <v>1734</v>
      </c>
      <c r="B814" s="543"/>
      <c r="C814" s="544" t="s">
        <v>1735</v>
      </c>
      <c r="D814" s="545"/>
      <c r="E814" s="546"/>
      <c r="F814" s="538"/>
      <c r="G814" s="543" t="s">
        <v>1734</v>
      </c>
      <c r="H814" s="610"/>
      <c r="I814" s="544" t="s">
        <v>1736</v>
      </c>
      <c r="J814" s="545"/>
      <c r="K814" s="546"/>
    </row>
    <row r="815" spans="1:11" ht="114.75">
      <c r="A815" s="543"/>
      <c r="B815" s="543"/>
      <c r="C815" s="547" t="s">
        <v>1737</v>
      </c>
      <c r="D815" s="545"/>
      <c r="E815" s="546"/>
      <c r="F815" s="538"/>
      <c r="G815" s="543"/>
      <c r="H815" s="543"/>
      <c r="I815" s="547" t="s">
        <v>1738</v>
      </c>
      <c r="J815" s="545"/>
      <c r="K815" s="546"/>
    </row>
    <row r="816" spans="1:11" ht="15.75">
      <c r="A816" s="543"/>
      <c r="B816" s="543" t="s">
        <v>444</v>
      </c>
      <c r="C816" s="521"/>
      <c r="D816" s="545"/>
      <c r="E816" s="546"/>
      <c r="F816" s="538"/>
      <c r="G816" s="543"/>
      <c r="H816" s="543" t="s">
        <v>444</v>
      </c>
      <c r="I816" s="521"/>
      <c r="J816" s="545"/>
      <c r="K816" s="546"/>
    </row>
    <row r="817" spans="1:11" ht="63.75">
      <c r="A817" s="543"/>
      <c r="B817" s="676" t="s">
        <v>1219</v>
      </c>
      <c r="C817" s="680" t="s">
        <v>2390</v>
      </c>
      <c r="D817" s="678" t="s">
        <v>2320</v>
      </c>
      <c r="E817" s="546"/>
      <c r="F817" s="538"/>
      <c r="G817" s="543"/>
      <c r="H817" s="543" t="s">
        <v>130</v>
      </c>
      <c r="I817" s="521"/>
      <c r="J817" s="545"/>
      <c r="K817" s="546"/>
    </row>
    <row r="818" spans="1:11" ht="15.75">
      <c r="A818" s="543"/>
      <c r="B818" s="543" t="s">
        <v>204</v>
      </c>
      <c r="C818" s="521"/>
      <c r="D818" s="545"/>
      <c r="E818" s="546"/>
      <c r="F818" s="538"/>
      <c r="G818" s="543"/>
      <c r="H818" s="543" t="s">
        <v>204</v>
      </c>
      <c r="I818" s="521"/>
      <c r="J818" s="545"/>
      <c r="K818" s="546"/>
    </row>
    <row r="819" spans="1:11" ht="15.75">
      <c r="A819" s="543"/>
      <c r="B819" s="543" t="s">
        <v>9</v>
      </c>
      <c r="C819" s="521"/>
      <c r="D819" s="545"/>
      <c r="E819" s="546"/>
      <c r="F819" s="538"/>
      <c r="G819" s="543"/>
      <c r="H819" s="543" t="s">
        <v>9</v>
      </c>
      <c r="I819" s="521"/>
      <c r="J819" s="545"/>
      <c r="K819" s="546"/>
    </row>
    <row r="820" spans="1:11" ht="15.75">
      <c r="A820" s="543"/>
      <c r="B820" s="543" t="s">
        <v>10</v>
      </c>
      <c r="C820" s="521"/>
      <c r="D820" s="545"/>
      <c r="E820" s="546"/>
      <c r="F820" s="538"/>
      <c r="G820" s="543"/>
      <c r="H820" s="543" t="s">
        <v>10</v>
      </c>
      <c r="I820" s="521"/>
      <c r="J820" s="545"/>
      <c r="K820" s="546"/>
    </row>
    <row r="821" spans="1:11" ht="15.75">
      <c r="A821" s="543"/>
      <c r="B821" s="543" t="s">
        <v>11</v>
      </c>
      <c r="C821" s="521"/>
      <c r="D821" s="545"/>
      <c r="E821" s="546"/>
      <c r="F821" s="538"/>
      <c r="G821" s="543"/>
      <c r="H821" s="543" t="s">
        <v>11</v>
      </c>
      <c r="I821" s="521"/>
      <c r="J821" s="545"/>
      <c r="K821" s="546"/>
    </row>
    <row r="822" spans="1:11" ht="15.75">
      <c r="A822" s="548"/>
      <c r="B822" s="548"/>
      <c r="C822" s="549"/>
      <c r="D822" s="550"/>
      <c r="E822" s="551"/>
      <c r="F822" s="538"/>
      <c r="G822" s="548"/>
      <c r="H822" s="548"/>
      <c r="I822" s="549"/>
      <c r="J822" s="550"/>
      <c r="K822" s="551"/>
    </row>
    <row r="823" spans="1:11" ht="153">
      <c r="A823" s="548"/>
      <c r="B823" s="548"/>
      <c r="C823" s="549"/>
      <c r="D823" s="550"/>
      <c r="E823" s="551"/>
      <c r="F823" s="538"/>
      <c r="G823" s="553" t="s">
        <v>1739</v>
      </c>
      <c r="H823" s="553"/>
      <c r="I823" s="557" t="s">
        <v>1740</v>
      </c>
      <c r="J823" s="555"/>
      <c r="K823" s="556"/>
    </row>
    <row r="824" spans="1:11" ht="15.75">
      <c r="A824" s="548"/>
      <c r="B824" s="548"/>
      <c r="C824" s="549"/>
      <c r="D824" s="550"/>
      <c r="E824" s="551"/>
      <c r="F824" s="538"/>
      <c r="G824" s="553"/>
      <c r="H824" s="543" t="s">
        <v>444</v>
      </c>
      <c r="I824" s="558"/>
      <c r="J824" s="555"/>
      <c r="K824" s="556"/>
    </row>
    <row r="825" spans="1:11" ht="15.75">
      <c r="A825" s="548"/>
      <c r="B825" s="548"/>
      <c r="C825" s="549"/>
      <c r="D825" s="550"/>
      <c r="E825" s="551"/>
      <c r="F825" s="538"/>
      <c r="G825" s="553"/>
      <c r="H825" s="543" t="s">
        <v>130</v>
      </c>
      <c r="I825" s="558"/>
      <c r="J825" s="555"/>
      <c r="K825" s="556"/>
    </row>
    <row r="826" spans="1:11" ht="15.75">
      <c r="A826" s="548"/>
      <c r="B826" s="548"/>
      <c r="C826" s="549"/>
      <c r="D826" s="550"/>
      <c r="E826" s="551"/>
      <c r="F826" s="538"/>
      <c r="G826" s="553"/>
      <c r="H826" s="543" t="s">
        <v>204</v>
      </c>
      <c r="I826" s="558"/>
      <c r="J826" s="555"/>
      <c r="K826" s="556"/>
    </row>
    <row r="827" spans="1:11" ht="15.75">
      <c r="A827" s="548"/>
      <c r="B827" s="548"/>
      <c r="C827" s="549"/>
      <c r="D827" s="550"/>
      <c r="E827" s="551"/>
      <c r="F827" s="538"/>
      <c r="G827" s="553"/>
      <c r="H827" s="543" t="s">
        <v>9</v>
      </c>
      <c r="I827" s="558"/>
      <c r="J827" s="555"/>
      <c r="K827" s="556"/>
    </row>
    <row r="828" spans="1:11" ht="15.75">
      <c r="A828" s="548"/>
      <c r="B828" s="548"/>
      <c r="C828" s="549"/>
      <c r="D828" s="550"/>
      <c r="E828" s="551"/>
      <c r="F828" s="538"/>
      <c r="G828" s="553"/>
      <c r="H828" s="543" t="s">
        <v>10</v>
      </c>
      <c r="I828" s="558"/>
      <c r="J828" s="555"/>
      <c r="K828" s="556"/>
    </row>
    <row r="829" spans="1:11" ht="15.75">
      <c r="A829" s="548"/>
      <c r="B829" s="548"/>
      <c r="C829" s="549"/>
      <c r="D829" s="550"/>
      <c r="E829" s="551"/>
      <c r="F829" s="538"/>
      <c r="G829" s="553"/>
      <c r="H829" s="543" t="s">
        <v>11</v>
      </c>
      <c r="I829" s="558"/>
      <c r="J829" s="555"/>
      <c r="K829" s="556"/>
    </row>
    <row r="830" spans="1:11" ht="15.75">
      <c r="A830" s="548"/>
      <c r="B830" s="548"/>
      <c r="C830" s="549"/>
      <c r="D830" s="550"/>
      <c r="E830" s="551"/>
      <c r="F830" s="538"/>
      <c r="G830" s="548"/>
      <c r="H830" s="548"/>
      <c r="I830" s="549"/>
      <c r="J830" s="550"/>
      <c r="K830" s="551"/>
    </row>
    <row r="831" spans="1:11" ht="114.75">
      <c r="A831" s="543" t="s">
        <v>1741</v>
      </c>
      <c r="B831" s="543"/>
      <c r="C831" s="544" t="s">
        <v>1742</v>
      </c>
      <c r="D831" s="545"/>
      <c r="E831" s="546"/>
      <c r="F831" s="538"/>
      <c r="G831" s="543" t="s">
        <v>1741</v>
      </c>
      <c r="H831" s="543"/>
      <c r="I831" s="544" t="s">
        <v>1743</v>
      </c>
      <c r="J831" s="545"/>
      <c r="K831" s="546"/>
    </row>
    <row r="832" spans="1:11" ht="204">
      <c r="A832" s="543"/>
      <c r="B832" s="543"/>
      <c r="C832" s="547" t="s">
        <v>1744</v>
      </c>
      <c r="D832" s="545"/>
      <c r="E832" s="546"/>
      <c r="F832" s="538"/>
      <c r="G832" s="543"/>
      <c r="H832" s="543"/>
      <c r="I832" s="547" t="s">
        <v>1745</v>
      </c>
      <c r="J832" s="545"/>
      <c r="K832" s="546"/>
    </row>
    <row r="833" spans="1:11" ht="15.75">
      <c r="A833" s="543"/>
      <c r="B833" s="543" t="s">
        <v>444</v>
      </c>
      <c r="C833" s="521"/>
      <c r="D833" s="545"/>
      <c r="E833" s="546"/>
      <c r="F833" s="538"/>
      <c r="G833" s="543"/>
      <c r="H833" s="543" t="s">
        <v>444</v>
      </c>
      <c r="I833" s="521"/>
      <c r="J833" s="545"/>
      <c r="K833" s="546"/>
    </row>
    <row r="834" spans="1:11" ht="89.25">
      <c r="A834" s="543"/>
      <c r="B834" s="676" t="s">
        <v>1219</v>
      </c>
      <c r="C834" s="680" t="s">
        <v>2391</v>
      </c>
      <c r="D834" s="678" t="s">
        <v>2320</v>
      </c>
      <c r="E834" s="546"/>
      <c r="F834" s="538"/>
      <c r="G834" s="543"/>
      <c r="H834" s="543" t="s">
        <v>130</v>
      </c>
      <c r="I834" s="521"/>
      <c r="J834" s="545"/>
      <c r="K834" s="546"/>
    </row>
    <row r="835" spans="1:11" ht="15.75">
      <c r="A835" s="543"/>
      <c r="B835" s="543" t="s">
        <v>204</v>
      </c>
      <c r="C835" s="521"/>
      <c r="D835" s="545"/>
      <c r="E835" s="546"/>
      <c r="F835" s="538"/>
      <c r="G835" s="543"/>
      <c r="H835" s="543" t="s">
        <v>204</v>
      </c>
      <c r="I835" s="521"/>
      <c r="J835" s="545"/>
      <c r="K835" s="546"/>
    </row>
    <row r="836" spans="1:11" ht="15.75">
      <c r="A836" s="543"/>
      <c r="B836" s="543" t="s">
        <v>9</v>
      </c>
      <c r="C836" s="521"/>
      <c r="D836" s="545"/>
      <c r="E836" s="546"/>
      <c r="F836" s="538"/>
      <c r="G836" s="543"/>
      <c r="H836" s="543" t="s">
        <v>9</v>
      </c>
      <c r="I836" s="521"/>
      <c r="J836" s="545"/>
      <c r="K836" s="546"/>
    </row>
    <row r="837" spans="1:11" ht="15.75">
      <c r="A837" s="543"/>
      <c r="B837" s="543" t="s">
        <v>10</v>
      </c>
      <c r="C837" s="521"/>
      <c r="D837" s="545"/>
      <c r="E837" s="546"/>
      <c r="F837" s="538"/>
      <c r="G837" s="543"/>
      <c r="H837" s="543" t="s">
        <v>10</v>
      </c>
      <c r="I837" s="521"/>
      <c r="J837" s="545"/>
      <c r="K837" s="546"/>
    </row>
    <row r="838" spans="1:11" ht="15.75">
      <c r="A838" s="543"/>
      <c r="B838" s="543" t="s">
        <v>11</v>
      </c>
      <c r="C838" s="521"/>
      <c r="D838" s="545"/>
      <c r="E838" s="546"/>
      <c r="F838" s="538"/>
      <c r="G838" s="543"/>
      <c r="H838" s="543" t="s">
        <v>11</v>
      </c>
      <c r="I838" s="521"/>
      <c r="J838" s="545"/>
      <c r="K838" s="546"/>
    </row>
    <row r="839" spans="1:11" ht="15.75">
      <c r="A839" s="548"/>
      <c r="B839" s="548"/>
      <c r="C839" s="549"/>
      <c r="D839" s="550"/>
      <c r="E839" s="551"/>
      <c r="F839" s="538"/>
      <c r="G839" s="579"/>
      <c r="H839" s="579"/>
      <c r="I839" s="579"/>
      <c r="J839" s="579"/>
      <c r="K839" s="579"/>
    </row>
    <row r="840" spans="1:11" ht="114.75">
      <c r="A840" s="548"/>
      <c r="B840" s="548"/>
      <c r="C840" s="549"/>
      <c r="D840" s="550"/>
      <c r="E840" s="551"/>
      <c r="F840" s="538"/>
      <c r="G840" s="543" t="s">
        <v>1746</v>
      </c>
      <c r="H840" s="543"/>
      <c r="I840" s="544" t="s">
        <v>1747</v>
      </c>
      <c r="J840" s="545"/>
      <c r="K840" s="579"/>
    </row>
    <row r="841" spans="1:11" ht="242.25">
      <c r="A841" s="548"/>
      <c r="B841" s="548"/>
      <c r="C841" s="549"/>
      <c r="D841" s="550"/>
      <c r="E841" s="551"/>
      <c r="F841" s="538"/>
      <c r="G841" s="543"/>
      <c r="H841" s="543"/>
      <c r="I841" s="547" t="s">
        <v>1748</v>
      </c>
      <c r="J841" s="545"/>
      <c r="K841" s="579"/>
    </row>
    <row r="842" spans="1:11" ht="15.75">
      <c r="A842" s="548"/>
      <c r="B842" s="548"/>
      <c r="C842" s="549"/>
      <c r="D842" s="550"/>
      <c r="E842" s="551"/>
      <c r="F842" s="538"/>
      <c r="G842" s="543"/>
      <c r="H842" s="543" t="s">
        <v>444</v>
      </c>
      <c r="I842" s="521"/>
      <c r="J842" s="545"/>
      <c r="K842" s="579"/>
    </row>
    <row r="843" spans="1:11" ht="15.75">
      <c r="A843" s="548"/>
      <c r="B843" s="548"/>
      <c r="C843" s="549"/>
      <c r="D843" s="550"/>
      <c r="E843" s="551"/>
      <c r="F843" s="538"/>
      <c r="G843" s="543"/>
      <c r="H843" s="543" t="s">
        <v>130</v>
      </c>
      <c r="I843" s="521"/>
      <c r="J843" s="545"/>
      <c r="K843" s="579"/>
    </row>
    <row r="844" spans="1:11" ht="15.75">
      <c r="A844" s="548"/>
      <c r="B844" s="548"/>
      <c r="C844" s="549"/>
      <c r="D844" s="550"/>
      <c r="E844" s="551"/>
      <c r="F844" s="538"/>
      <c r="G844" s="543"/>
      <c r="H844" s="543" t="s">
        <v>204</v>
      </c>
      <c r="I844" s="521"/>
      <c r="J844" s="545"/>
      <c r="K844" s="579"/>
    </row>
    <row r="845" spans="1:11" ht="15.75">
      <c r="A845" s="548"/>
      <c r="B845" s="548"/>
      <c r="C845" s="549"/>
      <c r="D845" s="550"/>
      <c r="E845" s="551"/>
      <c r="F845" s="538"/>
      <c r="G845" s="543"/>
      <c r="H845" s="543" t="s">
        <v>9</v>
      </c>
      <c r="I845" s="521"/>
      <c r="J845" s="545"/>
      <c r="K845" s="579"/>
    </row>
    <row r="846" spans="1:11" ht="15.75">
      <c r="A846" s="548"/>
      <c r="B846" s="548"/>
      <c r="C846" s="549"/>
      <c r="D846" s="550"/>
      <c r="E846" s="551"/>
      <c r="F846" s="538"/>
      <c r="G846" s="543"/>
      <c r="H846" s="543" t="s">
        <v>10</v>
      </c>
      <c r="I846" s="521"/>
      <c r="J846" s="545"/>
      <c r="K846" s="579"/>
    </row>
    <row r="847" spans="1:11" ht="15.75">
      <c r="A847" s="548"/>
      <c r="B847" s="548"/>
      <c r="C847" s="549"/>
      <c r="D847" s="550"/>
      <c r="E847" s="551"/>
      <c r="F847" s="538"/>
      <c r="G847" s="543"/>
      <c r="H847" s="543" t="s">
        <v>11</v>
      </c>
      <c r="I847" s="521"/>
      <c r="J847" s="545"/>
      <c r="K847" s="579"/>
    </row>
    <row r="848" spans="1:11" ht="15.75">
      <c r="A848" s="548"/>
      <c r="B848" s="548"/>
      <c r="C848" s="549"/>
      <c r="D848" s="550"/>
      <c r="E848" s="551"/>
      <c r="F848" s="538"/>
      <c r="G848" s="579"/>
      <c r="H848" s="579"/>
      <c r="I848" s="579"/>
      <c r="J848" s="579"/>
      <c r="K848" s="579"/>
    </row>
    <row r="849" spans="1:11" ht="102">
      <c r="A849" s="548"/>
      <c r="B849" s="548"/>
      <c r="C849" s="549"/>
      <c r="D849" s="550"/>
      <c r="E849" s="551"/>
      <c r="F849" s="538"/>
      <c r="G849" s="543" t="s">
        <v>1749</v>
      </c>
      <c r="H849" s="543"/>
      <c r="I849" s="544" t="s">
        <v>1750</v>
      </c>
      <c r="J849" s="545"/>
      <c r="K849" s="579"/>
    </row>
    <row r="850" spans="1:11" ht="280.5">
      <c r="A850" s="548"/>
      <c r="B850" s="548"/>
      <c r="C850" s="549"/>
      <c r="D850" s="550"/>
      <c r="E850" s="551"/>
      <c r="F850" s="538"/>
      <c r="G850" s="543"/>
      <c r="H850" s="543"/>
      <c r="I850" s="547" t="s">
        <v>1751</v>
      </c>
      <c r="J850" s="545"/>
      <c r="K850" s="579"/>
    </row>
    <row r="851" spans="1:11" ht="15.75">
      <c r="A851" s="548"/>
      <c r="B851" s="548"/>
      <c r="C851" s="549"/>
      <c r="D851" s="550"/>
      <c r="E851" s="551"/>
      <c r="F851" s="538"/>
      <c r="G851" s="543"/>
      <c r="H851" s="543" t="s">
        <v>444</v>
      </c>
      <c r="I851" s="521"/>
      <c r="J851" s="545"/>
      <c r="K851" s="579"/>
    </row>
    <row r="852" spans="1:11" ht="15.75">
      <c r="A852" s="548"/>
      <c r="B852" s="548"/>
      <c r="C852" s="549"/>
      <c r="D852" s="550"/>
      <c r="E852" s="551"/>
      <c r="F852" s="538"/>
      <c r="G852" s="543"/>
      <c r="H852" s="543" t="s">
        <v>130</v>
      </c>
      <c r="I852" s="521"/>
      <c r="J852" s="545"/>
      <c r="K852" s="579"/>
    </row>
    <row r="853" spans="1:11" ht="15.75">
      <c r="A853" s="548"/>
      <c r="B853" s="548"/>
      <c r="C853" s="549"/>
      <c r="D853" s="550"/>
      <c r="E853" s="551"/>
      <c r="F853" s="538"/>
      <c r="G853" s="543"/>
      <c r="H853" s="543" t="s">
        <v>204</v>
      </c>
      <c r="I853" s="521"/>
      <c r="J853" s="545"/>
      <c r="K853" s="579"/>
    </row>
    <row r="854" spans="1:11" ht="15.75">
      <c r="A854" s="548"/>
      <c r="B854" s="548"/>
      <c r="C854" s="549"/>
      <c r="D854" s="550"/>
      <c r="E854" s="551"/>
      <c r="F854" s="538"/>
      <c r="G854" s="543"/>
      <c r="H854" s="543" t="s">
        <v>9</v>
      </c>
      <c r="I854" s="521"/>
      <c r="J854" s="545"/>
      <c r="K854" s="579"/>
    </row>
    <row r="855" spans="1:11" ht="15.75">
      <c r="A855" s="548"/>
      <c r="B855" s="548"/>
      <c r="C855" s="549"/>
      <c r="D855" s="550"/>
      <c r="E855" s="551"/>
      <c r="F855" s="538"/>
      <c r="G855" s="543"/>
      <c r="H855" s="543" t="s">
        <v>10</v>
      </c>
      <c r="I855" s="521"/>
      <c r="J855" s="545"/>
      <c r="K855" s="579"/>
    </row>
    <row r="856" spans="1:11" ht="15.75">
      <c r="A856" s="548"/>
      <c r="B856" s="548"/>
      <c r="C856" s="549"/>
      <c r="D856" s="550"/>
      <c r="E856" s="551"/>
      <c r="F856" s="538"/>
      <c r="G856" s="543"/>
      <c r="H856" s="543" t="s">
        <v>11</v>
      </c>
      <c r="I856" s="521"/>
      <c r="J856" s="545"/>
      <c r="K856" s="579"/>
    </row>
    <row r="857" spans="1:11" ht="15.75">
      <c r="A857" s="548"/>
      <c r="B857" s="548"/>
      <c r="C857" s="549"/>
      <c r="D857" s="550"/>
      <c r="E857" s="551"/>
      <c r="F857" s="538"/>
      <c r="G857" s="548"/>
      <c r="H857" s="548"/>
      <c r="I857" s="549"/>
      <c r="J857" s="550"/>
      <c r="K857" s="579"/>
    </row>
    <row r="858" spans="1:11" ht="306">
      <c r="A858" s="540">
        <v>2.13</v>
      </c>
      <c r="B858" s="540"/>
      <c r="C858" s="534" t="s">
        <v>1752</v>
      </c>
      <c r="D858" s="541"/>
      <c r="E858" s="578"/>
      <c r="F858" s="538"/>
      <c r="G858" s="540">
        <v>2.13</v>
      </c>
      <c r="H858" s="540"/>
      <c r="I858" s="534" t="s">
        <v>1753</v>
      </c>
      <c r="J858" s="541"/>
      <c r="K858" s="578"/>
    </row>
    <row r="859" spans="1:11" ht="102">
      <c r="A859" s="543" t="s">
        <v>1754</v>
      </c>
      <c r="B859" s="543"/>
      <c r="C859" s="544" t="s">
        <v>1755</v>
      </c>
      <c r="D859" s="545"/>
      <c r="E859" s="546"/>
      <c r="F859" s="538"/>
      <c r="G859" s="543" t="s">
        <v>1756</v>
      </c>
      <c r="H859" s="543"/>
      <c r="I859" s="544" t="s">
        <v>1757</v>
      </c>
      <c r="J859" s="545"/>
      <c r="K859" s="546"/>
    </row>
    <row r="860" spans="1:11" ht="89.25">
      <c r="A860" s="543"/>
      <c r="B860" s="543"/>
      <c r="C860" s="547" t="s">
        <v>1758</v>
      </c>
      <c r="D860" s="545"/>
      <c r="E860" s="546"/>
      <c r="F860" s="538"/>
      <c r="G860" s="543"/>
      <c r="H860" s="543"/>
      <c r="I860" s="547" t="s">
        <v>1759</v>
      </c>
      <c r="J860" s="545"/>
      <c r="K860" s="546"/>
    </row>
    <row r="861" spans="1:11" ht="15.75">
      <c r="A861" s="543"/>
      <c r="B861" s="543" t="s">
        <v>444</v>
      </c>
      <c r="C861" s="521"/>
      <c r="D861" s="545"/>
      <c r="E861" s="546"/>
      <c r="F861" s="538"/>
      <c r="G861" s="543"/>
      <c r="H861" s="543" t="s">
        <v>444</v>
      </c>
      <c r="I861" s="521"/>
      <c r="J861" s="545"/>
      <c r="K861" s="546"/>
    </row>
    <row r="862" spans="1:11" ht="15.75">
      <c r="A862" s="543"/>
      <c r="B862" s="676" t="s">
        <v>1219</v>
      </c>
      <c r="C862" s="680" t="s">
        <v>2392</v>
      </c>
      <c r="D862" s="678" t="s">
        <v>2320</v>
      </c>
      <c r="E862" s="546"/>
      <c r="F862" s="538"/>
      <c r="G862" s="543"/>
      <c r="H862" s="543" t="s">
        <v>130</v>
      </c>
      <c r="I862" s="521"/>
      <c r="J862" s="545"/>
      <c r="K862" s="546"/>
    </row>
    <row r="863" spans="1:11" ht="15.75">
      <c r="A863" s="543"/>
      <c r="B863" s="543" t="s">
        <v>204</v>
      </c>
      <c r="C863" s="521"/>
      <c r="D863" s="545"/>
      <c r="E863" s="546"/>
      <c r="F863" s="538"/>
      <c r="G863" s="543"/>
      <c r="H863" s="543" t="s">
        <v>204</v>
      </c>
      <c r="I863" s="521"/>
      <c r="J863" s="545"/>
      <c r="K863" s="546"/>
    </row>
    <row r="864" spans="1:11" ht="15.75">
      <c r="A864" s="543"/>
      <c r="B864" s="543" t="s">
        <v>9</v>
      </c>
      <c r="C864" s="521"/>
      <c r="D864" s="545"/>
      <c r="E864" s="546"/>
      <c r="F864" s="538"/>
      <c r="G864" s="543"/>
      <c r="H864" s="543" t="s">
        <v>9</v>
      </c>
      <c r="I864" s="521"/>
      <c r="J864" s="545"/>
      <c r="K864" s="546"/>
    </row>
    <row r="865" spans="1:11" ht="15.75">
      <c r="A865" s="543"/>
      <c r="B865" s="543" t="s">
        <v>10</v>
      </c>
      <c r="C865" s="521"/>
      <c r="D865" s="545"/>
      <c r="E865" s="546"/>
      <c r="F865" s="538"/>
      <c r="G865" s="543"/>
      <c r="H865" s="543" t="s">
        <v>10</v>
      </c>
      <c r="I865" s="521"/>
      <c r="J865" s="545"/>
      <c r="K865" s="546"/>
    </row>
    <row r="866" spans="1:11" ht="15.75">
      <c r="A866" s="543"/>
      <c r="B866" s="543" t="s">
        <v>11</v>
      </c>
      <c r="C866" s="521"/>
      <c r="D866" s="545"/>
      <c r="E866" s="546"/>
      <c r="F866" s="538"/>
      <c r="G866" s="543"/>
      <c r="H866" s="543" t="s">
        <v>11</v>
      </c>
      <c r="I866" s="521"/>
      <c r="J866" s="545"/>
      <c r="K866" s="546"/>
    </row>
    <row r="867" spans="1:11" ht="15.75">
      <c r="A867" s="548"/>
      <c r="B867" s="548"/>
      <c r="C867" s="549"/>
      <c r="D867" s="550"/>
      <c r="E867" s="551"/>
      <c r="F867" s="538"/>
      <c r="G867" s="579"/>
      <c r="H867" s="579"/>
      <c r="I867" s="579"/>
      <c r="J867" s="579"/>
      <c r="K867" s="579"/>
    </row>
    <row r="868" spans="1:11" ht="102">
      <c r="A868" s="543" t="s">
        <v>1760</v>
      </c>
      <c r="B868" s="543"/>
      <c r="C868" s="544" t="s">
        <v>1761</v>
      </c>
      <c r="D868" s="545"/>
      <c r="E868" s="546"/>
      <c r="F868" s="538"/>
      <c r="G868" s="548"/>
      <c r="H868" s="548"/>
      <c r="I868" s="611"/>
      <c r="J868" s="550"/>
      <c r="K868" s="551"/>
    </row>
    <row r="869" spans="1:11" ht="15.75">
      <c r="A869" s="543"/>
      <c r="B869" s="543" t="s">
        <v>444</v>
      </c>
      <c r="C869" s="521"/>
      <c r="D869" s="545"/>
      <c r="E869" s="546"/>
      <c r="F869" s="538"/>
      <c r="G869" s="548"/>
      <c r="H869" s="548"/>
      <c r="I869" s="611"/>
      <c r="J869" s="550"/>
      <c r="K869" s="551"/>
    </row>
    <row r="870" spans="1:11" ht="15.75">
      <c r="A870" s="543"/>
      <c r="B870" s="676" t="s">
        <v>1219</v>
      </c>
      <c r="C870" s="680" t="s">
        <v>2392</v>
      </c>
      <c r="D870" s="678" t="s">
        <v>2320</v>
      </c>
      <c r="E870" s="546"/>
      <c r="F870" s="538"/>
      <c r="G870" s="548"/>
      <c r="H870" s="548"/>
      <c r="I870" s="549"/>
      <c r="J870" s="550"/>
      <c r="K870" s="551"/>
    </row>
    <row r="871" spans="1:11" ht="15.75">
      <c r="A871" s="543"/>
      <c r="B871" s="543" t="s">
        <v>204</v>
      </c>
      <c r="C871" s="521"/>
      <c r="D871" s="545"/>
      <c r="E871" s="546"/>
      <c r="F871" s="538"/>
      <c r="G871" s="548"/>
      <c r="H871" s="548"/>
      <c r="I871" s="549"/>
      <c r="J871" s="550"/>
      <c r="K871" s="551"/>
    </row>
    <row r="872" spans="1:11" ht="15.75">
      <c r="A872" s="543"/>
      <c r="B872" s="543" t="s">
        <v>9</v>
      </c>
      <c r="C872" s="521"/>
      <c r="D872" s="545"/>
      <c r="E872" s="546"/>
      <c r="F872" s="538"/>
      <c r="G872" s="548"/>
      <c r="H872" s="548"/>
      <c r="I872" s="549"/>
      <c r="J872" s="550"/>
      <c r="K872" s="551"/>
    </row>
    <row r="873" spans="1:11" ht="15.75">
      <c r="A873" s="543"/>
      <c r="B873" s="543" t="s">
        <v>10</v>
      </c>
      <c r="C873" s="521"/>
      <c r="D873" s="545"/>
      <c r="E873" s="546"/>
      <c r="F873" s="538"/>
      <c r="G873" s="548"/>
      <c r="H873" s="548"/>
      <c r="I873" s="549"/>
      <c r="J873" s="550"/>
      <c r="K873" s="551"/>
    </row>
    <row r="874" spans="1:11" ht="15.75">
      <c r="A874" s="543"/>
      <c r="B874" s="543" t="s">
        <v>11</v>
      </c>
      <c r="C874" s="521"/>
      <c r="D874" s="545"/>
      <c r="E874" s="546"/>
      <c r="F874" s="538"/>
      <c r="G874" s="548"/>
      <c r="H874" s="548"/>
      <c r="I874" s="549"/>
      <c r="J874" s="550"/>
      <c r="K874" s="551"/>
    </row>
    <row r="875" spans="1:11" ht="15.75">
      <c r="A875" s="543"/>
      <c r="B875" s="543" t="s">
        <v>11</v>
      </c>
      <c r="C875" s="521"/>
      <c r="D875" s="545"/>
      <c r="E875" s="546"/>
      <c r="F875" s="538"/>
      <c r="G875" s="548"/>
      <c r="H875" s="548"/>
      <c r="I875" s="549"/>
      <c r="J875" s="550"/>
      <c r="K875" s="551"/>
    </row>
    <row r="876" spans="1:11" ht="15.75">
      <c r="A876" s="548"/>
      <c r="B876" s="548"/>
      <c r="C876" s="549"/>
      <c r="D876" s="550"/>
      <c r="E876" s="551"/>
      <c r="F876" s="538"/>
      <c r="G876" s="579"/>
      <c r="H876" s="579"/>
      <c r="I876" s="579"/>
      <c r="J876" s="579"/>
      <c r="K876" s="579"/>
    </row>
    <row r="877" spans="1:11" ht="127.5">
      <c r="A877" s="543" t="s">
        <v>1762</v>
      </c>
      <c r="B877" s="543"/>
      <c r="C877" s="544" t="s">
        <v>1763</v>
      </c>
      <c r="D877" s="545"/>
      <c r="E877" s="546"/>
      <c r="F877" s="538"/>
      <c r="G877" s="543" t="s">
        <v>1764</v>
      </c>
      <c r="H877" s="543"/>
      <c r="I877" s="544" t="s">
        <v>1765</v>
      </c>
      <c r="J877" s="545"/>
      <c r="K877" s="546"/>
    </row>
    <row r="878" spans="1:11" ht="229.5">
      <c r="A878" s="543"/>
      <c r="B878" s="543"/>
      <c r="C878" s="544" t="s">
        <v>1766</v>
      </c>
      <c r="D878" s="545"/>
      <c r="E878" s="546"/>
      <c r="F878" s="538"/>
      <c r="G878" s="543"/>
      <c r="H878" s="543"/>
      <c r="I878" s="547" t="s">
        <v>1767</v>
      </c>
      <c r="J878" s="545"/>
      <c r="K878" s="546"/>
    </row>
    <row r="879" spans="1:11" ht="15.75">
      <c r="A879" s="543"/>
      <c r="B879" s="543" t="s">
        <v>444</v>
      </c>
      <c r="C879" s="521"/>
      <c r="D879" s="545"/>
      <c r="E879" s="546"/>
      <c r="F879" s="538"/>
      <c r="G879" s="543"/>
      <c r="H879" s="543" t="s">
        <v>444</v>
      </c>
      <c r="I879" s="521"/>
      <c r="J879" s="545"/>
      <c r="K879" s="546"/>
    </row>
    <row r="880" spans="1:11" ht="76.5">
      <c r="A880" s="543"/>
      <c r="B880" s="676" t="s">
        <v>1219</v>
      </c>
      <c r="C880" s="680" t="s">
        <v>2393</v>
      </c>
      <c r="D880" s="678" t="s">
        <v>2322</v>
      </c>
      <c r="E880" s="546"/>
      <c r="F880" s="538"/>
      <c r="G880" s="543"/>
      <c r="H880" s="543" t="s">
        <v>130</v>
      </c>
      <c r="I880" s="521"/>
      <c r="J880" s="545"/>
      <c r="K880" s="546"/>
    </row>
    <row r="881" spans="1:11" ht="15.75">
      <c r="A881" s="543"/>
      <c r="B881" s="543" t="s">
        <v>204</v>
      </c>
      <c r="C881" s="521"/>
      <c r="D881" s="545"/>
      <c r="E881" s="546"/>
      <c r="F881" s="538"/>
      <c r="G881" s="543"/>
      <c r="H881" s="543" t="s">
        <v>204</v>
      </c>
      <c r="I881" s="521"/>
      <c r="J881" s="545"/>
      <c r="K881" s="546"/>
    </row>
    <row r="882" spans="1:11" ht="15.75">
      <c r="A882" s="543"/>
      <c r="B882" s="543" t="s">
        <v>9</v>
      </c>
      <c r="C882" s="521"/>
      <c r="D882" s="545"/>
      <c r="E882" s="546"/>
      <c r="F882" s="538"/>
      <c r="G882" s="543"/>
      <c r="H882" s="543" t="s">
        <v>9</v>
      </c>
      <c r="I882" s="521"/>
      <c r="J882" s="545"/>
      <c r="K882" s="546"/>
    </row>
    <row r="883" spans="1:11" ht="15.75">
      <c r="A883" s="612"/>
      <c r="B883" s="612" t="s">
        <v>10</v>
      </c>
      <c r="C883" s="613"/>
      <c r="D883" s="614"/>
      <c r="E883" s="615"/>
      <c r="F883" s="538"/>
      <c r="G883" s="543"/>
      <c r="H883" s="543" t="s">
        <v>10</v>
      </c>
      <c r="I883" s="521"/>
      <c r="J883" s="545"/>
      <c r="K883" s="546"/>
    </row>
    <row r="884" spans="1:11" ht="15.75">
      <c r="A884" s="553"/>
      <c r="B884" s="553" t="s">
        <v>11</v>
      </c>
      <c r="C884" s="558"/>
      <c r="D884" s="555"/>
      <c r="E884" s="556"/>
      <c r="F884" s="538"/>
      <c r="G884" s="543"/>
      <c r="H884" s="543" t="s">
        <v>11</v>
      </c>
      <c r="I884" s="521"/>
      <c r="J884" s="545"/>
      <c r="K884" s="546"/>
    </row>
    <row r="885" spans="1:11" ht="15.75">
      <c r="A885" s="548"/>
      <c r="B885" s="548"/>
      <c r="C885" s="549"/>
      <c r="D885" s="550"/>
      <c r="E885" s="551"/>
      <c r="F885" s="538"/>
      <c r="G885" s="543"/>
      <c r="H885" s="543"/>
      <c r="I885" s="521"/>
      <c r="J885" s="545"/>
      <c r="K885" s="546"/>
    </row>
    <row r="886" spans="1:11" ht="267.75">
      <c r="A886" s="543" t="s">
        <v>1252</v>
      </c>
      <c r="B886" s="543"/>
      <c r="C886" s="544" t="s">
        <v>1768</v>
      </c>
      <c r="D886" s="545"/>
      <c r="E886" s="546"/>
      <c r="F886" s="538"/>
      <c r="G886" s="543" t="s">
        <v>1252</v>
      </c>
      <c r="H886" s="543"/>
      <c r="I886" s="544" t="s">
        <v>1769</v>
      </c>
      <c r="J886" s="545"/>
      <c r="K886" s="546"/>
    </row>
    <row r="887" spans="1:11" ht="15.75">
      <c r="A887" s="543"/>
      <c r="B887" s="543" t="s">
        <v>444</v>
      </c>
      <c r="C887" s="521"/>
      <c r="D887" s="545"/>
      <c r="E887" s="546"/>
      <c r="F887" s="538"/>
      <c r="G887" s="543"/>
      <c r="H887" s="543" t="s">
        <v>444</v>
      </c>
      <c r="I887" s="521"/>
      <c r="J887" s="545"/>
      <c r="K887" s="546"/>
    </row>
    <row r="888" spans="1:11" ht="76.5">
      <c r="A888" s="543"/>
      <c r="B888" s="676" t="s">
        <v>1219</v>
      </c>
      <c r="C888" s="680" t="s">
        <v>2394</v>
      </c>
      <c r="D888" s="678" t="s">
        <v>2322</v>
      </c>
      <c r="E888" s="546"/>
      <c r="F888" s="538"/>
      <c r="G888" s="543"/>
      <c r="H888" s="543" t="s">
        <v>130</v>
      </c>
      <c r="I888" s="521"/>
      <c r="J888" s="545"/>
      <c r="K888" s="546"/>
    </row>
    <row r="889" spans="1:11" ht="15.75">
      <c r="A889" s="543"/>
      <c r="B889" s="543" t="s">
        <v>204</v>
      </c>
      <c r="C889" s="521"/>
      <c r="D889" s="545"/>
      <c r="E889" s="546"/>
      <c r="F889" s="538"/>
      <c r="G889" s="543"/>
      <c r="H889" s="543" t="s">
        <v>204</v>
      </c>
      <c r="I889" s="521"/>
      <c r="J889" s="545"/>
      <c r="K889" s="546"/>
    </row>
    <row r="890" spans="1:11" ht="15.75">
      <c r="A890" s="543"/>
      <c r="B890" s="543" t="s">
        <v>9</v>
      </c>
      <c r="C890" s="521"/>
      <c r="D890" s="545"/>
      <c r="E890" s="546"/>
      <c r="F890" s="538"/>
      <c r="G890" s="543"/>
      <c r="H890" s="543" t="s">
        <v>9</v>
      </c>
      <c r="I890" s="521"/>
      <c r="J890" s="545"/>
      <c r="K890" s="546"/>
    </row>
    <row r="891" spans="1:11" ht="15.75">
      <c r="A891" s="543"/>
      <c r="B891" s="543" t="s">
        <v>10</v>
      </c>
      <c r="C891" s="521"/>
      <c r="D891" s="545"/>
      <c r="E891" s="546"/>
      <c r="F891" s="538"/>
      <c r="G891" s="543"/>
      <c r="H891" s="543" t="s">
        <v>10</v>
      </c>
      <c r="I891" s="521"/>
      <c r="J891" s="545"/>
      <c r="K891" s="546"/>
    </row>
    <row r="892" spans="1:11" ht="15.75">
      <c r="A892" s="543"/>
      <c r="B892" s="543" t="s">
        <v>11</v>
      </c>
      <c r="C892" s="521"/>
      <c r="D892" s="545"/>
      <c r="E892" s="546"/>
      <c r="F892" s="538"/>
      <c r="G892" s="543"/>
      <c r="H892" s="543" t="s">
        <v>11</v>
      </c>
      <c r="I892" s="521"/>
      <c r="J892" s="545"/>
      <c r="K892" s="546"/>
    </row>
    <row r="893" spans="1:11" ht="15.75">
      <c r="A893" s="548"/>
      <c r="B893" s="548"/>
      <c r="C893" s="549"/>
      <c r="D893" s="550"/>
      <c r="E893" s="551"/>
      <c r="F893" s="538"/>
      <c r="G893" s="579"/>
      <c r="H893" s="579"/>
      <c r="I893" s="579"/>
      <c r="J893" s="579"/>
      <c r="K893" s="579"/>
    </row>
    <row r="894" spans="1:11" ht="178.5">
      <c r="A894" s="543" t="s">
        <v>1770</v>
      </c>
      <c r="B894" s="543"/>
      <c r="C894" s="544" t="s">
        <v>1771</v>
      </c>
      <c r="D894" s="545"/>
      <c r="E894" s="546"/>
      <c r="F894" s="538"/>
      <c r="G894" s="553" t="s">
        <v>1770</v>
      </c>
      <c r="H894" s="580"/>
      <c r="I894" s="557" t="s">
        <v>1772</v>
      </c>
      <c r="J894" s="580"/>
      <c r="K894" s="580"/>
    </row>
    <row r="895" spans="1:11" ht="357">
      <c r="A895" s="543"/>
      <c r="B895" s="543"/>
      <c r="C895" s="616" t="s">
        <v>1773</v>
      </c>
      <c r="D895" s="545"/>
      <c r="E895" s="546"/>
      <c r="F895" s="538"/>
      <c r="G895" s="580"/>
      <c r="H895" s="580"/>
      <c r="I895" s="557" t="s">
        <v>1774</v>
      </c>
      <c r="J895" s="580"/>
      <c r="K895" s="580"/>
    </row>
    <row r="896" spans="1:11" ht="15.75">
      <c r="A896" s="543"/>
      <c r="B896" s="543" t="s">
        <v>444</v>
      </c>
      <c r="C896" s="521"/>
      <c r="D896" s="545"/>
      <c r="E896" s="546"/>
      <c r="F896" s="538"/>
      <c r="G896" s="580"/>
      <c r="H896" s="553" t="s">
        <v>444</v>
      </c>
      <c r="I896" s="580"/>
      <c r="J896" s="580"/>
      <c r="K896" s="580"/>
    </row>
    <row r="897" spans="1:11" ht="15.75">
      <c r="A897" s="543"/>
      <c r="B897" s="676" t="s">
        <v>1219</v>
      </c>
      <c r="C897" s="680" t="s">
        <v>2395</v>
      </c>
      <c r="D897" s="678" t="s">
        <v>2320</v>
      </c>
      <c r="E897" s="546"/>
      <c r="F897" s="538"/>
      <c r="G897" s="580"/>
      <c r="H897" s="553" t="s">
        <v>130</v>
      </c>
      <c r="I897" s="580"/>
      <c r="J897" s="580"/>
      <c r="K897" s="580"/>
    </row>
    <row r="898" spans="1:11" ht="15.75">
      <c r="A898" s="543"/>
      <c r="B898" s="543" t="s">
        <v>204</v>
      </c>
      <c r="C898" s="521"/>
      <c r="D898" s="545"/>
      <c r="E898" s="546"/>
      <c r="F898" s="538"/>
      <c r="G898" s="580"/>
      <c r="H898" s="553" t="s">
        <v>204</v>
      </c>
      <c r="I898" s="580"/>
      <c r="J898" s="580"/>
      <c r="K898" s="580"/>
    </row>
    <row r="899" spans="1:11" ht="15.75">
      <c r="A899" s="543"/>
      <c r="B899" s="543" t="s">
        <v>9</v>
      </c>
      <c r="C899" s="521"/>
      <c r="D899" s="545"/>
      <c r="E899" s="546"/>
      <c r="F899" s="538"/>
      <c r="G899" s="580"/>
      <c r="H899" s="553" t="s">
        <v>9</v>
      </c>
      <c r="I899" s="580"/>
      <c r="J899" s="580"/>
      <c r="K899" s="580"/>
    </row>
    <row r="900" spans="1:11" ht="15.75">
      <c r="A900" s="612"/>
      <c r="B900" s="612" t="s">
        <v>10</v>
      </c>
      <c r="C900" s="613"/>
      <c r="D900" s="614"/>
      <c r="E900" s="615"/>
      <c r="F900" s="538"/>
      <c r="G900" s="580"/>
      <c r="H900" s="553" t="s">
        <v>10</v>
      </c>
      <c r="I900" s="580"/>
      <c r="J900" s="580"/>
      <c r="K900" s="580"/>
    </row>
    <row r="901" spans="1:11" ht="15.75">
      <c r="A901" s="553"/>
      <c r="B901" s="553" t="s">
        <v>11</v>
      </c>
      <c r="C901" s="558"/>
      <c r="D901" s="555"/>
      <c r="E901" s="556"/>
      <c r="F901" s="538"/>
      <c r="G901" s="580"/>
      <c r="H901" s="553" t="s">
        <v>11</v>
      </c>
      <c r="I901" s="580"/>
      <c r="J901" s="580"/>
      <c r="K901" s="580"/>
    </row>
    <row r="902" spans="1:11" ht="15.75">
      <c r="A902" s="548"/>
      <c r="B902" s="548"/>
      <c r="C902" s="549"/>
      <c r="D902" s="550"/>
      <c r="E902" s="551"/>
      <c r="F902" s="538"/>
      <c r="G902" s="579"/>
      <c r="H902" s="548"/>
      <c r="I902" s="579"/>
      <c r="J902" s="579"/>
      <c r="K902" s="579"/>
    </row>
    <row r="903" spans="1:11" ht="331.5">
      <c r="A903" s="553"/>
      <c r="B903" s="553"/>
      <c r="C903" s="557" t="s">
        <v>1775</v>
      </c>
      <c r="D903" s="555"/>
      <c r="E903" s="556"/>
      <c r="F903" s="538"/>
      <c r="G903" s="553" t="s">
        <v>1776</v>
      </c>
      <c r="H903" s="580"/>
      <c r="I903" s="557" t="s">
        <v>1777</v>
      </c>
      <c r="J903" s="580"/>
      <c r="K903" s="580"/>
    </row>
    <row r="904" spans="1:11" ht="15.75">
      <c r="A904" s="553"/>
      <c r="B904" s="553" t="s">
        <v>444</v>
      </c>
      <c r="C904" s="557"/>
      <c r="D904" s="555"/>
      <c r="E904" s="556"/>
      <c r="F904" s="538"/>
      <c r="G904" s="580"/>
      <c r="H904" s="553" t="s">
        <v>444</v>
      </c>
      <c r="I904" s="580"/>
      <c r="J904" s="580"/>
      <c r="K904" s="580"/>
    </row>
    <row r="905" spans="1:11" ht="15.75">
      <c r="A905" s="553"/>
      <c r="B905" s="676" t="s">
        <v>1219</v>
      </c>
      <c r="C905" s="680" t="s">
        <v>2395</v>
      </c>
      <c r="D905" s="678" t="s">
        <v>2320</v>
      </c>
      <c r="E905" s="556"/>
      <c r="F905" s="538"/>
      <c r="G905" s="580"/>
      <c r="H905" s="553" t="s">
        <v>130</v>
      </c>
      <c r="I905" s="580"/>
      <c r="J905" s="580"/>
      <c r="K905" s="580"/>
    </row>
    <row r="906" spans="1:11" ht="15.75">
      <c r="A906" s="553"/>
      <c r="B906" s="553" t="s">
        <v>204</v>
      </c>
      <c r="C906" s="557"/>
      <c r="D906" s="555"/>
      <c r="E906" s="556"/>
      <c r="F906" s="538"/>
      <c r="G906" s="580"/>
      <c r="H906" s="553" t="s">
        <v>204</v>
      </c>
      <c r="I906" s="580"/>
      <c r="J906" s="580"/>
      <c r="K906" s="580"/>
    </row>
    <row r="907" spans="1:11" ht="15.75">
      <c r="A907" s="553"/>
      <c r="B907" s="553" t="s">
        <v>9</v>
      </c>
      <c r="C907" s="557"/>
      <c r="D907" s="555"/>
      <c r="E907" s="556"/>
      <c r="F907" s="538"/>
      <c r="G907" s="580"/>
      <c r="H907" s="553" t="s">
        <v>9</v>
      </c>
      <c r="I907" s="580"/>
      <c r="J907" s="580"/>
      <c r="K907" s="580"/>
    </row>
    <row r="908" spans="1:11" ht="15.75">
      <c r="A908" s="553"/>
      <c r="B908" s="553" t="s">
        <v>10</v>
      </c>
      <c r="C908" s="557"/>
      <c r="D908" s="555"/>
      <c r="E908" s="556"/>
      <c r="F908" s="538"/>
      <c r="G908" s="580"/>
      <c r="H908" s="553" t="s">
        <v>10</v>
      </c>
      <c r="I908" s="580"/>
      <c r="J908" s="580"/>
      <c r="K908" s="580"/>
    </row>
    <row r="909" spans="1:11" ht="15.75">
      <c r="A909" s="553"/>
      <c r="B909" s="553" t="s">
        <v>11</v>
      </c>
      <c r="C909" s="557"/>
      <c r="D909" s="555"/>
      <c r="E909" s="556"/>
      <c r="F909" s="538"/>
      <c r="G909" s="580"/>
      <c r="H909" s="553" t="s">
        <v>11</v>
      </c>
      <c r="I909" s="580"/>
      <c r="J909" s="580"/>
      <c r="K909" s="580"/>
    </row>
    <row r="910" spans="1:11" ht="15.75">
      <c r="A910" s="548"/>
      <c r="B910" s="548"/>
      <c r="C910" s="611"/>
      <c r="D910" s="550"/>
      <c r="E910" s="551"/>
      <c r="F910" s="538"/>
      <c r="G910" s="579"/>
      <c r="H910" s="579"/>
      <c r="I910" s="579"/>
      <c r="J910" s="579"/>
      <c r="K910" s="579"/>
    </row>
    <row r="911" spans="1:11" ht="165.75">
      <c r="A911" s="548"/>
      <c r="B911" s="548"/>
      <c r="C911" s="611"/>
      <c r="D911" s="550"/>
      <c r="E911" s="551"/>
      <c r="F911" s="538"/>
      <c r="G911" s="553" t="s">
        <v>1778</v>
      </c>
      <c r="H911" s="580"/>
      <c r="I911" s="557" t="s">
        <v>1779</v>
      </c>
      <c r="J911" s="580"/>
      <c r="K911" s="580"/>
    </row>
    <row r="912" spans="1:11" ht="15.75">
      <c r="A912" s="548"/>
      <c r="B912" s="548"/>
      <c r="C912" s="611"/>
      <c r="D912" s="550"/>
      <c r="E912" s="551"/>
      <c r="F912" s="538"/>
      <c r="G912" s="580"/>
      <c r="H912" s="553" t="s">
        <v>444</v>
      </c>
      <c r="I912" s="580"/>
      <c r="J912" s="580"/>
      <c r="K912" s="580"/>
    </row>
    <row r="913" spans="1:11" ht="15.75">
      <c r="A913" s="548"/>
      <c r="B913" s="548"/>
      <c r="C913" s="611"/>
      <c r="D913" s="550"/>
      <c r="E913" s="551"/>
      <c r="F913" s="538"/>
      <c r="G913" s="580"/>
      <c r="H913" s="553" t="s">
        <v>130</v>
      </c>
      <c r="I913" s="580"/>
      <c r="J913" s="580"/>
      <c r="K913" s="580"/>
    </row>
    <row r="914" spans="1:11" ht="15.75">
      <c r="A914" s="548"/>
      <c r="B914" s="548"/>
      <c r="C914" s="611"/>
      <c r="D914" s="550"/>
      <c r="E914" s="551"/>
      <c r="F914" s="538"/>
      <c r="G914" s="580"/>
      <c r="H914" s="553" t="s">
        <v>204</v>
      </c>
      <c r="I914" s="580"/>
      <c r="J914" s="580"/>
      <c r="K914" s="580"/>
    </row>
    <row r="915" spans="1:11" ht="15.75">
      <c r="A915" s="548"/>
      <c r="B915" s="548"/>
      <c r="C915" s="611"/>
      <c r="D915" s="550"/>
      <c r="E915" s="551"/>
      <c r="F915" s="538"/>
      <c r="G915" s="580"/>
      <c r="H915" s="553" t="s">
        <v>9</v>
      </c>
      <c r="I915" s="580"/>
      <c r="J915" s="580"/>
      <c r="K915" s="580"/>
    </row>
    <row r="916" spans="1:11" ht="15.75">
      <c r="A916" s="548"/>
      <c r="B916" s="548"/>
      <c r="C916" s="611"/>
      <c r="D916" s="550"/>
      <c r="E916" s="551"/>
      <c r="F916" s="538"/>
      <c r="G916" s="580"/>
      <c r="H916" s="553" t="s">
        <v>10</v>
      </c>
      <c r="I916" s="580"/>
      <c r="J916" s="580"/>
      <c r="K916" s="580"/>
    </row>
    <row r="917" spans="1:11" ht="15.75">
      <c r="A917" s="548"/>
      <c r="B917" s="548"/>
      <c r="C917" s="611"/>
      <c r="D917" s="550"/>
      <c r="E917" s="551"/>
      <c r="F917" s="538"/>
      <c r="G917" s="580"/>
      <c r="H917" s="553" t="s">
        <v>11</v>
      </c>
      <c r="I917" s="580"/>
      <c r="J917" s="580"/>
      <c r="K917" s="580"/>
    </row>
    <row r="918" spans="1:11" ht="15.75">
      <c r="A918" s="548"/>
      <c r="B918" s="548"/>
      <c r="C918" s="549"/>
      <c r="D918" s="550"/>
      <c r="E918" s="551"/>
      <c r="F918" s="538"/>
      <c r="G918" s="579"/>
      <c r="H918" s="579"/>
      <c r="I918" s="579"/>
      <c r="J918" s="579"/>
      <c r="K918" s="579"/>
    </row>
    <row r="919" spans="1:11" ht="153">
      <c r="A919" s="548"/>
      <c r="B919" s="548"/>
      <c r="C919" s="549"/>
      <c r="D919" s="550"/>
      <c r="E919" s="551"/>
      <c r="F919" s="538"/>
      <c r="G919" s="543" t="s">
        <v>1780</v>
      </c>
      <c r="H919" s="543"/>
      <c r="I919" s="544" t="s">
        <v>1781</v>
      </c>
      <c r="J919" s="545"/>
      <c r="K919" s="546"/>
    </row>
    <row r="920" spans="1:11" ht="280.5">
      <c r="A920" s="548"/>
      <c r="B920" s="548"/>
      <c r="C920" s="549"/>
      <c r="D920" s="550"/>
      <c r="E920" s="551"/>
      <c r="F920" s="538"/>
      <c r="G920" s="543"/>
      <c r="H920" s="543"/>
      <c r="I920" s="547" t="s">
        <v>1782</v>
      </c>
      <c r="J920" s="545"/>
      <c r="K920" s="546"/>
    </row>
    <row r="921" spans="1:11" ht="15.75">
      <c r="A921" s="548"/>
      <c r="B921" s="548"/>
      <c r="C921" s="549"/>
      <c r="D921" s="550"/>
      <c r="E921" s="551"/>
      <c r="F921" s="538"/>
      <c r="G921" s="543"/>
      <c r="H921" s="543" t="s">
        <v>444</v>
      </c>
      <c r="I921" s="521"/>
      <c r="J921" s="545"/>
      <c r="K921" s="546"/>
    </row>
    <row r="922" spans="1:11" ht="15.75">
      <c r="A922" s="548"/>
      <c r="B922" s="548"/>
      <c r="C922" s="549"/>
      <c r="D922" s="550"/>
      <c r="E922" s="551"/>
      <c r="F922" s="538"/>
      <c r="G922" s="543"/>
      <c r="H922" s="543" t="s">
        <v>130</v>
      </c>
      <c r="I922" s="521"/>
      <c r="J922" s="545"/>
      <c r="K922" s="546"/>
    </row>
    <row r="923" spans="1:11" ht="15.75">
      <c r="A923" s="548"/>
      <c r="B923" s="548"/>
      <c r="C923" s="549"/>
      <c r="D923" s="550"/>
      <c r="E923" s="551"/>
      <c r="F923" s="538"/>
      <c r="G923" s="543"/>
      <c r="H923" s="543" t="s">
        <v>204</v>
      </c>
      <c r="I923" s="521"/>
      <c r="J923" s="545"/>
      <c r="K923" s="546"/>
    </row>
    <row r="924" spans="1:11" ht="15.75">
      <c r="A924" s="548"/>
      <c r="B924" s="548"/>
      <c r="C924" s="549"/>
      <c r="D924" s="550"/>
      <c r="E924" s="551"/>
      <c r="F924" s="538"/>
      <c r="G924" s="543"/>
      <c r="H924" s="543" t="s">
        <v>9</v>
      </c>
      <c r="I924" s="521"/>
      <c r="J924" s="545"/>
      <c r="K924" s="546"/>
    </row>
    <row r="925" spans="1:11" ht="15.75">
      <c r="A925" s="548"/>
      <c r="B925" s="548"/>
      <c r="C925" s="549"/>
      <c r="D925" s="550"/>
      <c r="E925" s="551"/>
      <c r="F925" s="538"/>
      <c r="G925" s="543"/>
      <c r="H925" s="543" t="s">
        <v>10</v>
      </c>
      <c r="I925" s="521"/>
      <c r="J925" s="545"/>
      <c r="K925" s="546"/>
    </row>
    <row r="926" spans="1:11" ht="15.75">
      <c r="A926" s="548"/>
      <c r="B926" s="548"/>
      <c r="C926" s="549"/>
      <c r="D926" s="550"/>
      <c r="E926" s="551"/>
      <c r="F926" s="538"/>
      <c r="G926" s="543"/>
      <c r="H926" s="543" t="s">
        <v>11</v>
      </c>
      <c r="I926" s="521"/>
      <c r="J926" s="545"/>
      <c r="K926" s="546"/>
    </row>
    <row r="927" spans="1:11" ht="15.75">
      <c r="A927" s="548"/>
      <c r="B927" s="548"/>
      <c r="C927" s="549"/>
      <c r="D927" s="550"/>
      <c r="E927" s="551"/>
      <c r="F927" s="538"/>
      <c r="G927" s="548"/>
      <c r="H927" s="548"/>
      <c r="I927" s="549"/>
      <c r="J927" s="550"/>
      <c r="K927" s="551"/>
    </row>
    <row r="928" spans="1:11" ht="140.25">
      <c r="A928" s="548"/>
      <c r="B928" s="548"/>
      <c r="C928" s="549"/>
      <c r="D928" s="550"/>
      <c r="E928" s="551"/>
      <c r="F928" s="538"/>
      <c r="G928" s="553" t="s">
        <v>1780</v>
      </c>
      <c r="H928" s="553"/>
      <c r="I928" s="557" t="s">
        <v>1783</v>
      </c>
      <c r="J928" s="555"/>
      <c r="K928" s="556"/>
    </row>
    <row r="929" spans="1:11" ht="15.75">
      <c r="A929" s="548"/>
      <c r="B929" s="548"/>
      <c r="C929" s="549"/>
      <c r="D929" s="550"/>
      <c r="E929" s="551"/>
      <c r="F929" s="538"/>
      <c r="G929" s="553"/>
      <c r="H929" s="553" t="s">
        <v>444</v>
      </c>
      <c r="I929" s="558"/>
      <c r="J929" s="555"/>
      <c r="K929" s="556"/>
    </row>
    <row r="930" spans="1:11" ht="15.75">
      <c r="A930" s="548"/>
      <c r="B930" s="548"/>
      <c r="C930" s="549"/>
      <c r="D930" s="550"/>
      <c r="E930" s="551"/>
      <c r="F930" s="538"/>
      <c r="G930" s="553"/>
      <c r="H930" s="553" t="s">
        <v>130</v>
      </c>
      <c r="I930" s="558"/>
      <c r="J930" s="555"/>
      <c r="K930" s="556"/>
    </row>
    <row r="931" spans="1:11" ht="15.75">
      <c r="A931" s="548"/>
      <c r="B931" s="548"/>
      <c r="C931" s="549"/>
      <c r="D931" s="550"/>
      <c r="E931" s="551"/>
      <c r="F931" s="538"/>
      <c r="G931" s="553"/>
      <c r="H931" s="553" t="s">
        <v>204</v>
      </c>
      <c r="I931" s="558"/>
      <c r="J931" s="555"/>
      <c r="K931" s="556"/>
    </row>
    <row r="932" spans="1:11" ht="15.75">
      <c r="A932" s="548"/>
      <c r="B932" s="548"/>
      <c r="C932" s="549"/>
      <c r="D932" s="550"/>
      <c r="E932" s="551"/>
      <c r="F932" s="538"/>
      <c r="G932" s="553"/>
      <c r="H932" s="553" t="s">
        <v>9</v>
      </c>
      <c r="I932" s="558"/>
      <c r="J932" s="555"/>
      <c r="K932" s="556"/>
    </row>
    <row r="933" spans="1:11" ht="15.75">
      <c r="A933" s="548"/>
      <c r="B933" s="548"/>
      <c r="C933" s="549"/>
      <c r="D933" s="550"/>
      <c r="E933" s="551"/>
      <c r="F933" s="538"/>
      <c r="G933" s="553"/>
      <c r="H933" s="553" t="s">
        <v>10</v>
      </c>
      <c r="I933" s="558"/>
      <c r="J933" s="555"/>
      <c r="K933" s="556"/>
    </row>
    <row r="934" spans="1:11" ht="15.75">
      <c r="A934" s="548"/>
      <c r="B934" s="548"/>
      <c r="C934" s="549"/>
      <c r="D934" s="550"/>
      <c r="E934" s="551"/>
      <c r="F934" s="538"/>
      <c r="G934" s="580"/>
      <c r="H934" s="553" t="s">
        <v>11</v>
      </c>
      <c r="I934" s="580"/>
      <c r="J934" s="580"/>
      <c r="K934" s="580"/>
    </row>
    <row r="935" spans="1:11" ht="15.75">
      <c r="A935" s="548"/>
      <c r="B935" s="548"/>
      <c r="C935" s="549"/>
      <c r="D935" s="550"/>
      <c r="E935" s="551"/>
      <c r="F935" s="538"/>
      <c r="G935" s="579"/>
      <c r="H935" s="563"/>
      <c r="I935" s="579"/>
      <c r="J935" s="579"/>
      <c r="K935" s="579"/>
    </row>
    <row r="936" spans="1:11" ht="114.75">
      <c r="A936" s="548"/>
      <c r="B936" s="548"/>
      <c r="C936" s="611"/>
      <c r="D936" s="550"/>
      <c r="E936" s="551"/>
      <c r="F936" s="538"/>
      <c r="G936" s="543" t="s">
        <v>1784</v>
      </c>
      <c r="H936" s="610"/>
      <c r="I936" s="544" t="s">
        <v>1785</v>
      </c>
      <c r="J936" s="545"/>
      <c r="K936" s="546"/>
    </row>
    <row r="937" spans="1:11" ht="267.75">
      <c r="A937" s="548"/>
      <c r="B937" s="548"/>
      <c r="C937" s="611"/>
      <c r="D937" s="550"/>
      <c r="E937" s="551"/>
      <c r="F937" s="538"/>
      <c r="G937" s="543"/>
      <c r="H937" s="543"/>
      <c r="I937" s="547" t="s">
        <v>1786</v>
      </c>
      <c r="J937" s="545"/>
      <c r="K937" s="546"/>
    </row>
    <row r="938" spans="1:11" ht="15.75">
      <c r="A938" s="548"/>
      <c r="B938" s="548"/>
      <c r="C938" s="549"/>
      <c r="D938" s="550"/>
      <c r="E938" s="551"/>
      <c r="F938" s="538"/>
      <c r="G938" s="543"/>
      <c r="H938" s="543" t="s">
        <v>444</v>
      </c>
      <c r="I938" s="521"/>
      <c r="J938" s="545"/>
      <c r="K938" s="546"/>
    </row>
    <row r="939" spans="1:11" ht="15.75">
      <c r="A939" s="548"/>
      <c r="B939" s="548"/>
      <c r="C939" s="549"/>
      <c r="D939" s="550"/>
      <c r="E939" s="551"/>
      <c r="F939" s="538"/>
      <c r="G939" s="543"/>
      <c r="H939" s="543" t="s">
        <v>130</v>
      </c>
      <c r="I939" s="521"/>
      <c r="J939" s="545"/>
      <c r="K939" s="546"/>
    </row>
    <row r="940" spans="1:11" ht="15.75">
      <c r="A940" s="548"/>
      <c r="B940" s="548"/>
      <c r="C940" s="549"/>
      <c r="D940" s="550"/>
      <c r="E940" s="551"/>
      <c r="F940" s="538"/>
      <c r="G940" s="543"/>
      <c r="H940" s="543" t="s">
        <v>204</v>
      </c>
      <c r="I940" s="521"/>
      <c r="J940" s="545"/>
      <c r="K940" s="546"/>
    </row>
    <row r="941" spans="1:11" ht="15.75">
      <c r="A941" s="548"/>
      <c r="B941" s="548"/>
      <c r="C941" s="549"/>
      <c r="D941" s="550"/>
      <c r="E941" s="551"/>
      <c r="F941" s="538"/>
      <c r="G941" s="543"/>
      <c r="H941" s="543" t="s">
        <v>9</v>
      </c>
      <c r="I941" s="521"/>
      <c r="J941" s="545"/>
      <c r="K941" s="546"/>
    </row>
    <row r="942" spans="1:11" ht="15.75">
      <c r="A942" s="548"/>
      <c r="B942" s="548"/>
      <c r="C942" s="549"/>
      <c r="D942" s="550"/>
      <c r="E942" s="551"/>
      <c r="F942" s="538"/>
      <c r="G942" s="543"/>
      <c r="H942" s="543" t="s">
        <v>10</v>
      </c>
      <c r="I942" s="521"/>
      <c r="J942" s="545"/>
      <c r="K942" s="546"/>
    </row>
    <row r="943" spans="1:11" ht="15.75">
      <c r="A943" s="548"/>
      <c r="B943" s="548"/>
      <c r="C943" s="549"/>
      <c r="D943" s="550"/>
      <c r="E943" s="551"/>
      <c r="F943" s="538"/>
      <c r="G943" s="543"/>
      <c r="H943" s="543" t="s">
        <v>11</v>
      </c>
      <c r="I943" s="521"/>
      <c r="J943" s="545"/>
      <c r="K943" s="546"/>
    </row>
    <row r="944" spans="1:11" ht="15.75">
      <c r="A944" s="548"/>
      <c r="B944" s="548"/>
      <c r="C944" s="549"/>
      <c r="D944" s="550"/>
      <c r="E944" s="551"/>
      <c r="F944" s="538"/>
      <c r="G944" s="579"/>
      <c r="H944" s="579"/>
      <c r="I944" s="579"/>
      <c r="J944" s="579"/>
      <c r="K944" s="579"/>
    </row>
    <row r="945" spans="1:11" ht="15.75">
      <c r="A945" s="540">
        <v>2.14</v>
      </c>
      <c r="B945" s="540"/>
      <c r="C945" s="534" t="s">
        <v>1787</v>
      </c>
      <c r="D945" s="541"/>
      <c r="E945" s="578"/>
      <c r="F945" s="538"/>
      <c r="G945" s="540">
        <v>2.14</v>
      </c>
      <c r="H945" s="540"/>
      <c r="I945" s="534" t="s">
        <v>1787</v>
      </c>
      <c r="J945" s="541"/>
      <c r="K945" s="578"/>
    </row>
    <row r="946" spans="1:11" ht="127.5">
      <c r="A946" s="543" t="s">
        <v>1788</v>
      </c>
      <c r="B946" s="543"/>
      <c r="C946" s="544" t="s">
        <v>1789</v>
      </c>
      <c r="D946" s="545"/>
      <c r="E946" s="546"/>
      <c r="F946" s="538"/>
      <c r="G946" s="543" t="s">
        <v>1788</v>
      </c>
      <c r="H946" s="543"/>
      <c r="I946" s="544" t="s">
        <v>1790</v>
      </c>
      <c r="J946" s="545"/>
      <c r="K946" s="546"/>
    </row>
    <row r="947" spans="1:11" ht="140.25">
      <c r="A947" s="543"/>
      <c r="B947" s="543"/>
      <c r="C947" s="547" t="s">
        <v>1791</v>
      </c>
      <c r="D947" s="545"/>
      <c r="E947" s="546"/>
      <c r="F947" s="538"/>
      <c r="G947" s="543"/>
      <c r="H947" s="543"/>
      <c r="I947" s="547" t="s">
        <v>1792</v>
      </c>
      <c r="J947" s="545"/>
      <c r="K947" s="546"/>
    </row>
    <row r="948" spans="1:11" ht="15.75">
      <c r="A948" s="543"/>
      <c r="B948" s="543" t="s">
        <v>444</v>
      </c>
      <c r="C948" s="521"/>
      <c r="D948" s="545"/>
      <c r="E948" s="546"/>
      <c r="F948" s="538"/>
      <c r="G948" s="543"/>
      <c r="H948" s="543" t="s">
        <v>444</v>
      </c>
      <c r="I948" s="521"/>
      <c r="J948" s="545"/>
      <c r="K948" s="546"/>
    </row>
    <row r="949" spans="1:11" ht="89.25">
      <c r="A949" s="543"/>
      <c r="B949" s="685" t="s">
        <v>1219</v>
      </c>
      <c r="C949" s="686" t="s">
        <v>2555</v>
      </c>
      <c r="D949" s="687" t="s">
        <v>2371</v>
      </c>
      <c r="E949" s="688" t="s">
        <v>2396</v>
      </c>
      <c r="F949" s="538"/>
      <c r="G949" s="543"/>
      <c r="H949" s="543" t="s">
        <v>130</v>
      </c>
      <c r="I949" s="521"/>
      <c r="J949" s="545"/>
      <c r="K949" s="546"/>
    </row>
    <row r="950" spans="1:11" ht="15.75">
      <c r="A950" s="543"/>
      <c r="B950" s="543" t="s">
        <v>204</v>
      </c>
      <c r="C950" s="521" t="s">
        <v>2556</v>
      </c>
      <c r="D950" s="545" t="s">
        <v>2322</v>
      </c>
      <c r="E950" s="546"/>
      <c r="F950" s="538"/>
      <c r="G950" s="543"/>
      <c r="H950" s="543" t="s">
        <v>204</v>
      </c>
      <c r="I950" s="521"/>
      <c r="J950" s="545"/>
      <c r="K950" s="546"/>
    </row>
    <row r="951" spans="1:11" ht="15.75">
      <c r="A951" s="543"/>
      <c r="B951" s="543" t="s">
        <v>9</v>
      </c>
      <c r="C951" s="521"/>
      <c r="D951" s="545"/>
      <c r="E951" s="546"/>
      <c r="F951" s="538"/>
      <c r="G951" s="543"/>
      <c r="H951" s="543" t="s">
        <v>9</v>
      </c>
      <c r="I951" s="521"/>
      <c r="J951" s="545"/>
      <c r="K951" s="546"/>
    </row>
    <row r="952" spans="1:11" ht="15.75">
      <c r="A952" s="543"/>
      <c r="B952" s="543" t="s">
        <v>10</v>
      </c>
      <c r="C952" s="521"/>
      <c r="D952" s="545"/>
      <c r="E952" s="546"/>
      <c r="F952" s="538"/>
      <c r="G952" s="543"/>
      <c r="H952" s="543" t="s">
        <v>10</v>
      </c>
      <c r="I952" s="521"/>
      <c r="J952" s="545"/>
      <c r="K952" s="546"/>
    </row>
    <row r="953" spans="1:11" ht="15.75">
      <c r="A953" s="543"/>
      <c r="B953" s="543" t="s">
        <v>11</v>
      </c>
      <c r="C953" s="521"/>
      <c r="D953" s="545"/>
      <c r="E953" s="546"/>
      <c r="F953" s="538"/>
      <c r="G953" s="543"/>
      <c r="H953" s="543" t="s">
        <v>11</v>
      </c>
      <c r="I953" s="521"/>
      <c r="J953" s="545"/>
      <c r="K953" s="546"/>
    </row>
    <row r="954" spans="1:11" ht="15.75">
      <c r="A954" s="548"/>
      <c r="B954" s="548"/>
      <c r="C954" s="549"/>
      <c r="D954" s="550"/>
      <c r="E954" s="551"/>
      <c r="F954" s="538"/>
      <c r="G954" s="579"/>
      <c r="H954" s="579"/>
      <c r="I954" s="579"/>
      <c r="J954" s="579"/>
      <c r="K954" s="579"/>
    </row>
    <row r="955" spans="1:11" ht="15.75">
      <c r="A955" s="540">
        <v>2.15</v>
      </c>
      <c r="B955" s="540"/>
      <c r="C955" s="534" t="s">
        <v>1793</v>
      </c>
      <c r="D955" s="541"/>
      <c r="E955" s="578"/>
      <c r="F955" s="538"/>
      <c r="G955" s="540">
        <v>2.15</v>
      </c>
      <c r="H955" s="540"/>
      <c r="I955" s="534" t="s">
        <v>1793</v>
      </c>
      <c r="J955" s="541"/>
      <c r="K955" s="578"/>
    </row>
    <row r="956" spans="1:11" ht="165.75">
      <c r="A956" s="543" t="s">
        <v>1794</v>
      </c>
      <c r="B956" s="543"/>
      <c r="C956" s="544" t="s">
        <v>1795</v>
      </c>
      <c r="D956" s="545"/>
      <c r="E956" s="546"/>
      <c r="F956" s="538"/>
      <c r="G956" s="543" t="s">
        <v>1796</v>
      </c>
      <c r="H956" s="543"/>
      <c r="I956" s="544" t="s">
        <v>1797</v>
      </c>
      <c r="J956" s="545"/>
      <c r="K956" s="546"/>
    </row>
    <row r="957" spans="1:11" ht="382.5">
      <c r="A957" s="543"/>
      <c r="B957" s="543"/>
      <c r="C957" s="547" t="s">
        <v>1798</v>
      </c>
      <c r="D957" s="545"/>
      <c r="E957" s="546"/>
      <c r="F957" s="538"/>
      <c r="G957" s="543"/>
      <c r="H957" s="543"/>
      <c r="I957" s="547" t="s">
        <v>1799</v>
      </c>
      <c r="J957" s="545"/>
      <c r="K957" s="546"/>
    </row>
    <row r="958" spans="1:11" ht="382.5">
      <c r="A958" s="543"/>
      <c r="B958" s="543"/>
      <c r="C958" s="547" t="s">
        <v>1800</v>
      </c>
      <c r="D958" s="545"/>
      <c r="E958" s="546"/>
      <c r="F958" s="538"/>
      <c r="G958" s="543"/>
      <c r="H958" s="543"/>
      <c r="I958" s="547" t="s">
        <v>1801</v>
      </c>
      <c r="J958" s="545"/>
      <c r="K958" s="546"/>
    </row>
    <row r="959" spans="1:11" ht="15.75">
      <c r="A959" s="543"/>
      <c r="B959" s="543" t="s">
        <v>444</v>
      </c>
      <c r="C959" s="521"/>
      <c r="D959" s="545"/>
      <c r="E959" s="546"/>
      <c r="F959" s="538"/>
      <c r="G959" s="543"/>
      <c r="H959" s="543" t="s">
        <v>444</v>
      </c>
      <c r="I959" s="521"/>
      <c r="J959" s="545"/>
      <c r="K959" s="546"/>
    </row>
    <row r="960" spans="1:11" ht="51">
      <c r="A960" s="543"/>
      <c r="B960" s="676" t="s">
        <v>1219</v>
      </c>
      <c r="C960" s="680" t="s">
        <v>2397</v>
      </c>
      <c r="D960" s="678" t="s">
        <v>2320</v>
      </c>
      <c r="E960" s="546"/>
      <c r="F960" s="538"/>
      <c r="G960" s="543"/>
      <c r="H960" s="543" t="s">
        <v>130</v>
      </c>
      <c r="I960" s="521"/>
      <c r="J960" s="545"/>
      <c r="K960" s="546"/>
    </row>
    <row r="961" spans="1:11" ht="15.75">
      <c r="A961" s="543"/>
      <c r="B961" s="543" t="s">
        <v>204</v>
      </c>
      <c r="C961" s="521"/>
      <c r="D961" s="545"/>
      <c r="E961" s="546"/>
      <c r="F961" s="538"/>
      <c r="G961" s="543"/>
      <c r="H961" s="543" t="s">
        <v>204</v>
      </c>
      <c r="I961" s="521"/>
      <c r="J961" s="545"/>
      <c r="K961" s="546"/>
    </row>
    <row r="962" spans="1:11" ht="15.75">
      <c r="A962" s="543"/>
      <c r="B962" s="543" t="s">
        <v>9</v>
      </c>
      <c r="C962" s="521"/>
      <c r="D962" s="545"/>
      <c r="E962" s="546"/>
      <c r="F962" s="538"/>
      <c r="G962" s="543"/>
      <c r="H962" s="543" t="s">
        <v>9</v>
      </c>
      <c r="I962" s="521"/>
      <c r="J962" s="545"/>
      <c r="K962" s="546"/>
    </row>
    <row r="963" spans="1:11" ht="15.75">
      <c r="A963" s="543"/>
      <c r="B963" s="543" t="s">
        <v>10</v>
      </c>
      <c r="C963" s="521"/>
      <c r="D963" s="545"/>
      <c r="E963" s="546"/>
      <c r="F963" s="538"/>
      <c r="G963" s="543"/>
      <c r="H963" s="543" t="s">
        <v>10</v>
      </c>
      <c r="I963" s="521"/>
      <c r="J963" s="545"/>
      <c r="K963" s="546"/>
    </row>
    <row r="964" spans="1:11" ht="15.75">
      <c r="A964" s="543"/>
      <c r="B964" s="543" t="s">
        <v>11</v>
      </c>
      <c r="C964" s="521"/>
      <c r="D964" s="545"/>
      <c r="E964" s="546"/>
      <c r="F964" s="538"/>
      <c r="G964" s="543"/>
      <c r="H964" s="543" t="s">
        <v>11</v>
      </c>
      <c r="I964" s="521"/>
      <c r="J964" s="545"/>
      <c r="K964" s="546"/>
    </row>
    <row r="965" spans="1:11" ht="15.75">
      <c r="A965" s="548"/>
      <c r="B965" s="548"/>
      <c r="C965" s="549"/>
      <c r="D965" s="550"/>
      <c r="E965" s="551"/>
      <c r="F965" s="538"/>
      <c r="G965" s="579"/>
      <c r="H965" s="579"/>
      <c r="I965" s="579"/>
      <c r="J965" s="579"/>
      <c r="K965" s="579"/>
    </row>
    <row r="966" spans="1:11" ht="165.75">
      <c r="A966" s="543" t="s">
        <v>1802</v>
      </c>
      <c r="B966" s="543"/>
      <c r="C966" s="544" t="s">
        <v>1803</v>
      </c>
      <c r="D966" s="545"/>
      <c r="E966" s="546"/>
      <c r="F966" s="538"/>
      <c r="G966" s="553" t="s">
        <v>1804</v>
      </c>
      <c r="H966" s="553"/>
      <c r="I966" s="557" t="s">
        <v>1805</v>
      </c>
      <c r="J966" s="580"/>
      <c r="K966" s="580"/>
    </row>
    <row r="967" spans="1:11" ht="15.75">
      <c r="A967" s="543"/>
      <c r="B967" s="543" t="s">
        <v>444</v>
      </c>
      <c r="C967" s="521"/>
      <c r="D967" s="545"/>
      <c r="E967" s="546"/>
      <c r="F967" s="538"/>
      <c r="G967" s="580"/>
      <c r="H967" s="553" t="s">
        <v>444</v>
      </c>
      <c r="I967" s="580"/>
      <c r="J967" s="580"/>
      <c r="K967" s="580"/>
    </row>
    <row r="968" spans="1:11" ht="76.5">
      <c r="A968" s="543"/>
      <c r="B968" s="676" t="s">
        <v>1219</v>
      </c>
      <c r="C968" s="680" t="s">
        <v>2398</v>
      </c>
      <c r="D968" s="678" t="s">
        <v>2320</v>
      </c>
      <c r="E968" s="546"/>
      <c r="F968" s="538"/>
      <c r="G968" s="580"/>
      <c r="H968" s="553" t="s">
        <v>130</v>
      </c>
      <c r="I968" s="580"/>
      <c r="J968" s="580"/>
      <c r="K968" s="580"/>
    </row>
    <row r="969" spans="1:11" ht="15.75">
      <c r="A969" s="543"/>
      <c r="B969" s="543" t="s">
        <v>204</v>
      </c>
      <c r="C969" s="521"/>
      <c r="D969" s="545"/>
      <c r="E969" s="546"/>
      <c r="F969" s="538"/>
      <c r="G969" s="580"/>
      <c r="H969" s="553" t="s">
        <v>204</v>
      </c>
      <c r="I969" s="580"/>
      <c r="J969" s="580"/>
      <c r="K969" s="580"/>
    </row>
    <row r="970" spans="1:11" ht="15.75">
      <c r="A970" s="543"/>
      <c r="B970" s="543" t="s">
        <v>9</v>
      </c>
      <c r="C970" s="521"/>
      <c r="D970" s="545"/>
      <c r="E970" s="546"/>
      <c r="F970" s="538"/>
      <c r="G970" s="580"/>
      <c r="H970" s="553" t="s">
        <v>9</v>
      </c>
      <c r="I970" s="580"/>
      <c r="J970" s="580"/>
      <c r="K970" s="580"/>
    </row>
    <row r="971" spans="1:11" ht="15.75">
      <c r="A971" s="543"/>
      <c r="B971" s="543" t="s">
        <v>10</v>
      </c>
      <c r="C971" s="521"/>
      <c r="D971" s="545"/>
      <c r="E971" s="546"/>
      <c r="F971" s="538"/>
      <c r="G971" s="580"/>
      <c r="H971" s="553" t="s">
        <v>10</v>
      </c>
      <c r="I971" s="580"/>
      <c r="J971" s="580"/>
      <c r="K971" s="580"/>
    </row>
    <row r="972" spans="1:11" ht="15.75">
      <c r="A972" s="543"/>
      <c r="B972" s="543" t="s">
        <v>11</v>
      </c>
      <c r="C972" s="521"/>
      <c r="D972" s="545"/>
      <c r="E972" s="546"/>
      <c r="F972" s="538"/>
      <c r="G972" s="580"/>
      <c r="H972" s="553" t="s">
        <v>11</v>
      </c>
      <c r="I972" s="580"/>
      <c r="J972" s="580"/>
      <c r="K972" s="580"/>
    </row>
    <row r="973" spans="1:11" ht="15.75">
      <c r="A973" s="548"/>
      <c r="B973" s="548"/>
      <c r="C973" s="549"/>
      <c r="D973" s="550"/>
      <c r="E973" s="551"/>
      <c r="F973" s="538"/>
      <c r="G973" s="579"/>
      <c r="H973" s="579"/>
      <c r="I973" s="579"/>
      <c r="J973" s="579"/>
      <c r="K973" s="579"/>
    </row>
    <row r="974" spans="1:11" ht="216.75">
      <c r="A974" s="543" t="s">
        <v>1806</v>
      </c>
      <c r="B974" s="543"/>
      <c r="C974" s="544" t="s">
        <v>1807</v>
      </c>
      <c r="D974" s="545"/>
      <c r="E974" s="546"/>
      <c r="F974" s="538"/>
      <c r="G974" s="553" t="s">
        <v>1808</v>
      </c>
      <c r="H974" s="553"/>
      <c r="I974" s="557" t="s">
        <v>1809</v>
      </c>
      <c r="J974" s="580"/>
      <c r="K974" s="580"/>
    </row>
    <row r="975" spans="1:11" ht="15.75">
      <c r="A975" s="543"/>
      <c r="B975" s="543" t="s">
        <v>444</v>
      </c>
      <c r="C975" s="521"/>
      <c r="D975" s="545"/>
      <c r="E975" s="546"/>
      <c r="F975" s="538"/>
      <c r="G975" s="580"/>
      <c r="H975" s="553" t="s">
        <v>444</v>
      </c>
      <c r="I975" s="580"/>
      <c r="J975" s="580"/>
      <c r="K975" s="580"/>
    </row>
    <row r="976" spans="1:11" ht="76.5">
      <c r="A976" s="543"/>
      <c r="B976" s="676" t="s">
        <v>1219</v>
      </c>
      <c r="C976" s="680" t="s">
        <v>2399</v>
      </c>
      <c r="D976" s="678" t="s">
        <v>2320</v>
      </c>
      <c r="E976" s="546"/>
      <c r="F976" s="538"/>
      <c r="G976" s="580"/>
      <c r="H976" s="553" t="s">
        <v>130</v>
      </c>
      <c r="I976" s="580"/>
      <c r="J976" s="580"/>
      <c r="K976" s="580"/>
    </row>
    <row r="977" spans="1:11" ht="15.75">
      <c r="A977" s="543"/>
      <c r="B977" s="543" t="s">
        <v>204</v>
      </c>
      <c r="C977" s="521"/>
      <c r="D977" s="545"/>
      <c r="E977" s="546"/>
      <c r="F977" s="538"/>
      <c r="G977" s="580"/>
      <c r="H977" s="553" t="s">
        <v>204</v>
      </c>
      <c r="I977" s="580"/>
      <c r="J977" s="580"/>
      <c r="K977" s="580"/>
    </row>
    <row r="978" spans="1:11" ht="15.75">
      <c r="A978" s="543"/>
      <c r="B978" s="543" t="s">
        <v>9</v>
      </c>
      <c r="C978" s="521"/>
      <c r="D978" s="545"/>
      <c r="E978" s="546"/>
      <c r="F978" s="538"/>
      <c r="G978" s="580"/>
      <c r="H978" s="553" t="s">
        <v>9</v>
      </c>
      <c r="I978" s="580"/>
      <c r="J978" s="580"/>
      <c r="K978" s="580"/>
    </row>
    <row r="979" spans="1:11" ht="15.75">
      <c r="A979" s="543"/>
      <c r="B979" s="543" t="s">
        <v>10</v>
      </c>
      <c r="C979" s="521"/>
      <c r="D979" s="545"/>
      <c r="E979" s="546"/>
      <c r="F979" s="538"/>
      <c r="G979" s="580"/>
      <c r="H979" s="553" t="s">
        <v>10</v>
      </c>
      <c r="I979" s="580"/>
      <c r="J979" s="580"/>
      <c r="K979" s="580"/>
    </row>
    <row r="980" spans="1:11" ht="15.75">
      <c r="A980" s="543"/>
      <c r="B980" s="543" t="s">
        <v>11</v>
      </c>
      <c r="C980" s="521"/>
      <c r="D980" s="545"/>
      <c r="E980" s="546"/>
      <c r="F980" s="538"/>
      <c r="G980" s="580"/>
      <c r="H980" s="553" t="s">
        <v>11</v>
      </c>
      <c r="I980" s="580"/>
      <c r="J980" s="580"/>
      <c r="K980" s="580"/>
    </row>
    <row r="981" spans="1:11" ht="15.75">
      <c r="A981" s="548"/>
      <c r="B981" s="548"/>
      <c r="C981" s="549"/>
      <c r="D981" s="550"/>
      <c r="E981" s="551"/>
      <c r="F981" s="538"/>
      <c r="G981" s="579"/>
      <c r="H981" s="579"/>
      <c r="I981" s="579"/>
      <c r="J981" s="579"/>
      <c r="K981" s="579"/>
    </row>
    <row r="982" spans="1:11" ht="127.5">
      <c r="A982" s="543" t="s">
        <v>1810</v>
      </c>
      <c r="B982" s="543"/>
      <c r="C982" s="544" t="s">
        <v>1811</v>
      </c>
      <c r="D982" s="545"/>
      <c r="E982" s="546"/>
      <c r="F982" s="538"/>
      <c r="G982" s="553" t="s">
        <v>1812</v>
      </c>
      <c r="H982" s="553"/>
      <c r="I982" s="557" t="s">
        <v>1813</v>
      </c>
      <c r="J982" s="580"/>
      <c r="K982" s="580"/>
    </row>
    <row r="983" spans="1:11" ht="15.75">
      <c r="A983" s="543"/>
      <c r="B983" s="543" t="s">
        <v>444</v>
      </c>
      <c r="C983" s="521"/>
      <c r="D983" s="545"/>
      <c r="E983" s="546"/>
      <c r="F983" s="538"/>
      <c r="G983" s="580"/>
      <c r="H983" s="553" t="s">
        <v>444</v>
      </c>
      <c r="I983" s="580"/>
      <c r="J983" s="580"/>
      <c r="K983" s="580"/>
    </row>
    <row r="984" spans="1:11" ht="38.25">
      <c r="A984" s="543"/>
      <c r="B984" s="676" t="s">
        <v>1219</v>
      </c>
      <c r="C984" s="680" t="s">
        <v>2400</v>
      </c>
      <c r="D984" s="678" t="s">
        <v>2320</v>
      </c>
      <c r="E984" s="546"/>
      <c r="F984" s="538"/>
      <c r="G984" s="580"/>
      <c r="H984" s="553" t="s">
        <v>130</v>
      </c>
      <c r="I984" s="580"/>
      <c r="J984" s="580"/>
      <c r="K984" s="580"/>
    </row>
    <row r="985" spans="1:11" ht="89.25">
      <c r="A985" s="543"/>
      <c r="B985" s="543" t="s">
        <v>204</v>
      </c>
      <c r="C985" s="521" t="s">
        <v>2557</v>
      </c>
      <c r="D985" s="678" t="s">
        <v>2320</v>
      </c>
      <c r="E985" s="546"/>
      <c r="F985" s="538"/>
      <c r="G985" s="580"/>
      <c r="H985" s="553" t="s">
        <v>204</v>
      </c>
      <c r="I985" s="521" t="s">
        <v>2557</v>
      </c>
      <c r="J985" s="678" t="s">
        <v>2320</v>
      </c>
      <c r="K985" s="580"/>
    </row>
    <row r="986" spans="1:11" ht="15.75">
      <c r="A986" s="543"/>
      <c r="B986" s="543" t="s">
        <v>9</v>
      </c>
      <c r="C986" s="521"/>
      <c r="D986" s="545"/>
      <c r="E986" s="546"/>
      <c r="F986" s="538"/>
      <c r="G986" s="580"/>
      <c r="H986" s="553" t="s">
        <v>9</v>
      </c>
      <c r="I986" s="580"/>
      <c r="J986" s="580"/>
      <c r="K986" s="580"/>
    </row>
    <row r="987" spans="1:11" ht="15.75">
      <c r="A987" s="543"/>
      <c r="B987" s="543" t="s">
        <v>10</v>
      </c>
      <c r="C987" s="521"/>
      <c r="D987" s="545"/>
      <c r="E987" s="546"/>
      <c r="F987" s="538"/>
      <c r="G987" s="580"/>
      <c r="H987" s="553" t="s">
        <v>10</v>
      </c>
      <c r="I987" s="580"/>
      <c r="J987" s="580"/>
      <c r="K987" s="580"/>
    </row>
    <row r="988" spans="1:11" ht="15.75">
      <c r="A988" s="543"/>
      <c r="B988" s="543" t="s">
        <v>11</v>
      </c>
      <c r="C988" s="521"/>
      <c r="D988" s="545"/>
      <c r="E988" s="546"/>
      <c r="F988" s="538"/>
      <c r="G988" s="580"/>
      <c r="H988" s="553" t="s">
        <v>11</v>
      </c>
      <c r="I988" s="580"/>
      <c r="J988" s="580"/>
      <c r="K988" s="580"/>
    </row>
    <row r="989" spans="1:11" ht="15.75">
      <c r="A989" s="548"/>
      <c r="B989" s="548"/>
      <c r="C989" s="549"/>
      <c r="D989" s="550"/>
      <c r="E989" s="551"/>
      <c r="F989" s="538"/>
      <c r="G989" s="579"/>
      <c r="H989" s="579"/>
      <c r="I989" s="579"/>
      <c r="J989" s="579"/>
      <c r="K989" s="579"/>
    </row>
    <row r="990" spans="1:11" ht="140.25">
      <c r="A990" s="543" t="s">
        <v>1814</v>
      </c>
      <c r="B990" s="543"/>
      <c r="C990" s="544" t="s">
        <v>1815</v>
      </c>
      <c r="D990" s="545"/>
      <c r="E990" s="546"/>
      <c r="F990" s="538"/>
      <c r="G990" s="543" t="s">
        <v>1814</v>
      </c>
      <c r="H990" s="543"/>
      <c r="I990" s="544" t="s">
        <v>1816</v>
      </c>
      <c r="J990" s="545"/>
      <c r="K990" s="546"/>
    </row>
    <row r="991" spans="1:11" ht="25.5">
      <c r="A991" s="543"/>
      <c r="B991" s="543"/>
      <c r="C991" s="547" t="s">
        <v>1817</v>
      </c>
      <c r="D991" s="545"/>
      <c r="E991" s="546"/>
      <c r="F991" s="538"/>
      <c r="G991" s="543"/>
      <c r="H991" s="543"/>
      <c r="I991" s="547" t="s">
        <v>1818</v>
      </c>
      <c r="J991" s="545"/>
      <c r="K991" s="546"/>
    </row>
    <row r="992" spans="1:11" ht="15.75">
      <c r="A992" s="543"/>
      <c r="B992" s="543" t="s">
        <v>444</v>
      </c>
      <c r="C992" s="521"/>
      <c r="D992" s="545"/>
      <c r="E992" s="546"/>
      <c r="F992" s="538"/>
      <c r="G992" s="543"/>
      <c r="H992" s="543" t="s">
        <v>444</v>
      </c>
      <c r="I992" s="521"/>
      <c r="J992" s="545"/>
      <c r="K992" s="546"/>
    </row>
    <row r="993" spans="1:11" ht="25.5">
      <c r="A993" s="543"/>
      <c r="B993" s="676" t="s">
        <v>1219</v>
      </c>
      <c r="C993" s="680" t="s">
        <v>2401</v>
      </c>
      <c r="D993" s="678" t="s">
        <v>2322</v>
      </c>
      <c r="E993" s="546"/>
      <c r="F993" s="538"/>
      <c r="G993" s="543"/>
      <c r="H993" s="543" t="s">
        <v>130</v>
      </c>
      <c r="I993" s="521"/>
      <c r="J993" s="545"/>
      <c r="K993" s="546"/>
    </row>
    <row r="994" spans="1:11" ht="127.5">
      <c r="A994" s="543"/>
      <c r="B994" s="543" t="s">
        <v>204</v>
      </c>
      <c r="C994" s="521" t="s">
        <v>2558</v>
      </c>
      <c r="D994" s="678" t="s">
        <v>2320</v>
      </c>
      <c r="E994" s="546"/>
      <c r="F994" s="538"/>
      <c r="G994" s="543"/>
      <c r="H994" s="543" t="s">
        <v>204</v>
      </c>
      <c r="I994" s="521" t="s">
        <v>2558</v>
      </c>
      <c r="J994" s="678" t="s">
        <v>2320</v>
      </c>
      <c r="K994" s="546"/>
    </row>
    <row r="995" spans="1:11" ht="15.75">
      <c r="A995" s="543"/>
      <c r="B995" s="543" t="s">
        <v>9</v>
      </c>
      <c r="C995" s="521"/>
      <c r="D995" s="545"/>
      <c r="E995" s="546"/>
      <c r="F995" s="538"/>
      <c r="G995" s="543"/>
      <c r="H995" s="543" t="s">
        <v>9</v>
      </c>
      <c r="I995" s="521"/>
      <c r="J995" s="545"/>
      <c r="K995" s="546"/>
    </row>
    <row r="996" spans="1:11" ht="15.75">
      <c r="A996" s="543"/>
      <c r="B996" s="543" t="s">
        <v>10</v>
      </c>
      <c r="C996" s="521"/>
      <c r="D996" s="545"/>
      <c r="E996" s="546"/>
      <c r="F996" s="538"/>
      <c r="G996" s="543"/>
      <c r="H996" s="543" t="s">
        <v>10</v>
      </c>
      <c r="I996" s="521"/>
      <c r="J996" s="545"/>
      <c r="K996" s="546"/>
    </row>
    <row r="997" spans="1:11" ht="15.75">
      <c r="A997" s="543"/>
      <c r="B997" s="543" t="s">
        <v>11</v>
      </c>
      <c r="C997" s="521"/>
      <c r="D997" s="545"/>
      <c r="E997" s="546"/>
      <c r="F997" s="538"/>
      <c r="G997" s="543"/>
      <c r="H997" s="543" t="s">
        <v>11</v>
      </c>
      <c r="I997" s="521"/>
      <c r="J997" s="545"/>
      <c r="K997" s="546"/>
    </row>
    <row r="998" spans="1:11" ht="15.75">
      <c r="A998" s="548"/>
      <c r="B998" s="548"/>
      <c r="C998" s="549"/>
      <c r="D998" s="550"/>
      <c r="E998" s="551"/>
      <c r="F998" s="538"/>
      <c r="G998" s="548"/>
      <c r="H998" s="548"/>
      <c r="I998" s="549"/>
      <c r="J998" s="550"/>
      <c r="K998" s="551"/>
    </row>
    <row r="999" spans="1:11" ht="102">
      <c r="A999" s="548"/>
      <c r="B999" s="548"/>
      <c r="C999" s="549"/>
      <c r="D999" s="550"/>
      <c r="E999" s="551"/>
      <c r="F999" s="538"/>
      <c r="G999" s="553" t="s">
        <v>1819</v>
      </c>
      <c r="H999" s="553"/>
      <c r="I999" s="557" t="s">
        <v>1820</v>
      </c>
      <c r="J999" s="555"/>
      <c r="K999" s="556"/>
    </row>
    <row r="1000" spans="1:11" ht="15.75">
      <c r="A1000" s="548"/>
      <c r="B1000" s="548"/>
      <c r="C1000" s="549"/>
      <c r="D1000" s="550"/>
      <c r="E1000" s="551"/>
      <c r="F1000" s="538"/>
      <c r="G1000" s="553"/>
      <c r="H1000" s="553" t="s">
        <v>444</v>
      </c>
      <c r="I1000" s="558"/>
      <c r="J1000" s="555"/>
      <c r="K1000" s="556"/>
    </row>
    <row r="1001" spans="1:11" ht="15.75">
      <c r="A1001" s="548"/>
      <c r="B1001" s="548"/>
      <c r="C1001" s="549"/>
      <c r="D1001" s="550"/>
      <c r="E1001" s="551"/>
      <c r="F1001" s="538"/>
      <c r="G1001" s="553"/>
      <c r="H1001" s="553" t="s">
        <v>130</v>
      </c>
      <c r="I1001" s="558"/>
      <c r="J1001" s="555"/>
      <c r="K1001" s="556"/>
    </row>
    <row r="1002" spans="1:11" ht="15.75">
      <c r="A1002" s="548"/>
      <c r="B1002" s="548"/>
      <c r="C1002" s="549"/>
      <c r="D1002" s="550"/>
      <c r="E1002" s="551"/>
      <c r="F1002" s="538"/>
      <c r="G1002" s="553"/>
      <c r="H1002" s="553" t="s">
        <v>204</v>
      </c>
      <c r="I1002" s="558"/>
      <c r="J1002" s="555"/>
      <c r="K1002" s="556"/>
    </row>
    <row r="1003" spans="1:11" ht="15.75">
      <c r="A1003" s="548"/>
      <c r="B1003" s="548"/>
      <c r="C1003" s="549"/>
      <c r="D1003" s="550"/>
      <c r="E1003" s="551"/>
      <c r="F1003" s="538"/>
      <c r="G1003" s="553"/>
      <c r="H1003" s="553" t="s">
        <v>9</v>
      </c>
      <c r="I1003" s="558"/>
      <c r="J1003" s="555"/>
      <c r="K1003" s="556"/>
    </row>
    <row r="1004" spans="1:11" ht="15.75">
      <c r="A1004" s="548"/>
      <c r="B1004" s="548"/>
      <c r="C1004" s="549"/>
      <c r="D1004" s="550"/>
      <c r="E1004" s="551"/>
      <c r="F1004" s="538"/>
      <c r="G1004" s="553"/>
      <c r="H1004" s="553" t="s">
        <v>10</v>
      </c>
      <c r="I1004" s="558"/>
      <c r="J1004" s="555"/>
      <c r="K1004" s="556"/>
    </row>
    <row r="1005" spans="1:11" ht="15.75">
      <c r="A1005" s="548"/>
      <c r="B1005" s="548"/>
      <c r="C1005" s="549"/>
      <c r="D1005" s="550"/>
      <c r="E1005" s="551"/>
      <c r="F1005" s="538"/>
      <c r="G1005" s="553"/>
      <c r="H1005" s="553" t="s">
        <v>11</v>
      </c>
      <c r="I1005" s="558"/>
      <c r="J1005" s="555"/>
      <c r="K1005" s="556"/>
    </row>
    <row r="1006" spans="1:11" ht="15.75">
      <c r="A1006" s="548"/>
      <c r="B1006" s="548"/>
      <c r="C1006" s="549"/>
      <c r="D1006" s="550"/>
      <c r="E1006" s="551"/>
      <c r="F1006" s="538"/>
      <c r="G1006" s="548"/>
      <c r="H1006" s="563"/>
      <c r="I1006" s="549"/>
      <c r="J1006" s="550"/>
      <c r="K1006" s="551"/>
    </row>
    <row r="1007" spans="1:11" ht="51">
      <c r="A1007" s="543" t="s">
        <v>1821</v>
      </c>
      <c r="B1007" s="543"/>
      <c r="C1007" s="544" t="s">
        <v>1822</v>
      </c>
      <c r="D1007" s="545"/>
      <c r="E1007" s="546"/>
      <c r="F1007" s="538"/>
      <c r="G1007" s="543" t="s">
        <v>1821</v>
      </c>
      <c r="H1007" s="610"/>
      <c r="I1007" s="544" t="s">
        <v>1823</v>
      </c>
      <c r="J1007" s="545"/>
      <c r="K1007" s="546"/>
    </row>
    <row r="1008" spans="1:11" ht="178.5">
      <c r="A1008" s="543"/>
      <c r="B1008" s="543"/>
      <c r="C1008" s="547" t="s">
        <v>1824</v>
      </c>
      <c r="D1008" s="545"/>
      <c r="E1008" s="546"/>
      <c r="F1008" s="538"/>
      <c r="G1008" s="543"/>
      <c r="H1008" s="543"/>
      <c r="I1008" s="547" t="s">
        <v>1825</v>
      </c>
      <c r="J1008" s="545"/>
      <c r="K1008" s="546"/>
    </row>
    <row r="1009" spans="1:11" ht="15.75">
      <c r="A1009" s="543"/>
      <c r="B1009" s="543" t="s">
        <v>444</v>
      </c>
      <c r="C1009" s="521"/>
      <c r="D1009" s="545"/>
      <c r="E1009" s="546"/>
      <c r="F1009" s="538"/>
      <c r="G1009" s="543"/>
      <c r="H1009" s="543" t="s">
        <v>444</v>
      </c>
      <c r="I1009" s="521"/>
      <c r="J1009" s="545"/>
      <c r="K1009" s="546"/>
    </row>
    <row r="1010" spans="1:11" ht="15.75">
      <c r="A1010" s="543"/>
      <c r="B1010" s="676" t="s">
        <v>1219</v>
      </c>
      <c r="C1010" s="681" t="s">
        <v>2354</v>
      </c>
      <c r="D1010" s="683" t="s">
        <v>2320</v>
      </c>
      <c r="E1010" s="546"/>
      <c r="F1010" s="538"/>
      <c r="G1010" s="543"/>
      <c r="H1010" s="543" t="s">
        <v>130</v>
      </c>
      <c r="I1010" s="521"/>
      <c r="J1010" s="545"/>
      <c r="K1010" s="546"/>
    </row>
    <row r="1011" spans="1:11" ht="15.75">
      <c r="A1011" s="543"/>
      <c r="B1011" s="543" t="s">
        <v>204</v>
      </c>
      <c r="C1011" s="521"/>
      <c r="D1011" s="545"/>
      <c r="E1011" s="546"/>
      <c r="F1011" s="538"/>
      <c r="G1011" s="543"/>
      <c r="H1011" s="543" t="s">
        <v>204</v>
      </c>
      <c r="I1011" s="521"/>
      <c r="J1011" s="545"/>
      <c r="K1011" s="546"/>
    </row>
    <row r="1012" spans="1:11" ht="15.75">
      <c r="A1012" s="543"/>
      <c r="B1012" s="543" t="s">
        <v>9</v>
      </c>
      <c r="C1012" s="521"/>
      <c r="D1012" s="545"/>
      <c r="E1012" s="546"/>
      <c r="F1012" s="538"/>
      <c r="G1012" s="543"/>
      <c r="H1012" s="543" t="s">
        <v>9</v>
      </c>
      <c r="I1012" s="521"/>
      <c r="J1012" s="545"/>
      <c r="K1012" s="546"/>
    </row>
    <row r="1013" spans="1:11" ht="15.75">
      <c r="A1013" s="543"/>
      <c r="B1013" s="543" t="s">
        <v>10</v>
      </c>
      <c r="C1013" s="521"/>
      <c r="D1013" s="545"/>
      <c r="E1013" s="546"/>
      <c r="F1013" s="538"/>
      <c r="G1013" s="543"/>
      <c r="H1013" s="543" t="s">
        <v>10</v>
      </c>
      <c r="I1013" s="521"/>
      <c r="J1013" s="545"/>
      <c r="K1013" s="546"/>
    </row>
    <row r="1014" spans="1:11" ht="15.75">
      <c r="A1014" s="543"/>
      <c r="B1014" s="543" t="s">
        <v>11</v>
      </c>
      <c r="C1014" s="521"/>
      <c r="D1014" s="545"/>
      <c r="E1014" s="546"/>
      <c r="F1014" s="538"/>
      <c r="G1014" s="543"/>
      <c r="H1014" s="543" t="s">
        <v>11</v>
      </c>
      <c r="I1014" s="521"/>
      <c r="J1014" s="545"/>
      <c r="K1014" s="546"/>
    </row>
    <row r="1015" spans="1:11" ht="15.75">
      <c r="A1015" s="548"/>
      <c r="B1015" s="548"/>
      <c r="C1015" s="598"/>
      <c r="D1015" s="550"/>
      <c r="E1015" s="551"/>
      <c r="F1015" s="538"/>
      <c r="G1015" s="579"/>
      <c r="H1015" s="579"/>
      <c r="I1015" s="579"/>
      <c r="J1015" s="579"/>
      <c r="K1015" s="579"/>
    </row>
    <row r="1016" spans="1:11" ht="15.75">
      <c r="A1016" s="540">
        <v>3</v>
      </c>
      <c r="B1016" s="540"/>
      <c r="C1016" s="534" t="s">
        <v>1826</v>
      </c>
      <c r="D1016" s="541"/>
      <c r="E1016" s="578"/>
      <c r="F1016" s="538"/>
      <c r="G1016" s="540">
        <v>3</v>
      </c>
      <c r="H1016" s="540"/>
      <c r="I1016" s="534" t="s">
        <v>1826</v>
      </c>
      <c r="J1016" s="541"/>
      <c r="K1016" s="578"/>
    </row>
    <row r="1017" spans="1:11" ht="15.75">
      <c r="A1017" s="540">
        <v>3.1</v>
      </c>
      <c r="B1017" s="540"/>
      <c r="C1017" s="534" t="s">
        <v>1827</v>
      </c>
      <c r="D1017" s="541"/>
      <c r="E1017" s="578"/>
      <c r="F1017" s="538"/>
      <c r="G1017" s="540">
        <v>3.1</v>
      </c>
      <c r="H1017" s="540"/>
      <c r="I1017" s="534" t="s">
        <v>1827</v>
      </c>
      <c r="J1017" s="541"/>
      <c r="K1017" s="578"/>
    </row>
    <row r="1018" spans="1:11" ht="76.5">
      <c r="A1018" s="543" t="s">
        <v>1241</v>
      </c>
      <c r="B1018" s="543"/>
      <c r="C1018" s="544" t="s">
        <v>1828</v>
      </c>
      <c r="D1018" s="545"/>
      <c r="E1018" s="546"/>
      <c r="F1018" s="538"/>
      <c r="G1018" s="543" t="s">
        <v>1241</v>
      </c>
      <c r="H1018" s="543"/>
      <c r="I1018" s="544" t="s">
        <v>1829</v>
      </c>
      <c r="J1018" s="545"/>
      <c r="K1018" s="546"/>
    </row>
    <row r="1019" spans="1:11" ht="25.5">
      <c r="A1019" s="543"/>
      <c r="B1019" s="543"/>
      <c r="C1019" s="547" t="s">
        <v>400</v>
      </c>
      <c r="D1019" s="545"/>
      <c r="E1019" s="546"/>
      <c r="F1019" s="538"/>
      <c r="G1019" s="543"/>
      <c r="H1019" s="543"/>
      <c r="I1019" s="547" t="s">
        <v>1830</v>
      </c>
      <c r="J1019" s="545"/>
      <c r="K1019" s="546"/>
    </row>
    <row r="1020" spans="1:11" ht="15.75">
      <c r="A1020" s="543"/>
      <c r="B1020" s="543" t="s">
        <v>444</v>
      </c>
      <c r="C1020" s="521"/>
      <c r="D1020" s="545"/>
      <c r="E1020" s="546"/>
      <c r="F1020" s="538"/>
      <c r="G1020" s="543"/>
      <c r="H1020" s="543" t="s">
        <v>444</v>
      </c>
      <c r="I1020" s="521"/>
      <c r="J1020" s="545"/>
      <c r="K1020" s="546"/>
    </row>
    <row r="1021" spans="1:11" ht="204">
      <c r="A1021" s="543"/>
      <c r="B1021" s="676" t="s">
        <v>1219</v>
      </c>
      <c r="C1021" s="680" t="s">
        <v>2402</v>
      </c>
      <c r="D1021" s="678" t="s">
        <v>2322</v>
      </c>
      <c r="E1021" s="546"/>
      <c r="F1021" s="538"/>
      <c r="G1021" s="543"/>
      <c r="H1021" s="543" t="s">
        <v>130</v>
      </c>
      <c r="I1021" s="521"/>
      <c r="J1021" s="545"/>
      <c r="K1021" s="546"/>
    </row>
    <row r="1022" spans="1:11" ht="178.5">
      <c r="A1022" s="689"/>
      <c r="B1022" s="689" t="s">
        <v>204</v>
      </c>
      <c r="C1022" s="690" t="s">
        <v>2559</v>
      </c>
      <c r="D1022" s="691" t="s">
        <v>2371</v>
      </c>
      <c r="E1022" s="692" t="s">
        <v>2560</v>
      </c>
      <c r="F1022" s="538"/>
      <c r="G1022" s="689"/>
      <c r="H1022" s="689" t="s">
        <v>204</v>
      </c>
      <c r="I1022" s="690" t="s">
        <v>2561</v>
      </c>
      <c r="J1022" s="691" t="s">
        <v>2371</v>
      </c>
      <c r="K1022" s="692" t="s">
        <v>2562</v>
      </c>
    </row>
    <row r="1023" spans="1:11" ht="15.75">
      <c r="A1023" s="543"/>
      <c r="B1023" s="543" t="s">
        <v>9</v>
      </c>
      <c r="C1023" s="521"/>
      <c r="D1023" s="545"/>
      <c r="E1023" s="546"/>
      <c r="F1023" s="538"/>
      <c r="G1023" s="543"/>
      <c r="H1023" s="543" t="s">
        <v>9</v>
      </c>
      <c r="I1023" s="521"/>
      <c r="J1023" s="545"/>
      <c r="K1023" s="546"/>
    </row>
    <row r="1024" spans="1:11" ht="15.75">
      <c r="A1024" s="543"/>
      <c r="B1024" s="543" t="s">
        <v>10</v>
      </c>
      <c r="C1024" s="521"/>
      <c r="D1024" s="545"/>
      <c r="E1024" s="546"/>
      <c r="F1024" s="538"/>
      <c r="G1024" s="543"/>
      <c r="H1024" s="543" t="s">
        <v>10</v>
      </c>
      <c r="I1024" s="521"/>
      <c r="J1024" s="545"/>
      <c r="K1024" s="546"/>
    </row>
    <row r="1025" spans="1:11" ht="15.75">
      <c r="A1025" s="543"/>
      <c r="B1025" s="543" t="s">
        <v>11</v>
      </c>
      <c r="C1025" s="521"/>
      <c r="D1025" s="545"/>
      <c r="E1025" s="546"/>
      <c r="F1025" s="538"/>
      <c r="G1025" s="543"/>
      <c r="H1025" s="543" t="s">
        <v>11</v>
      </c>
      <c r="I1025" s="521"/>
      <c r="J1025" s="545"/>
      <c r="K1025" s="546"/>
    </row>
    <row r="1026" spans="1:11" ht="15.75">
      <c r="A1026" s="548"/>
      <c r="B1026" s="548"/>
      <c r="C1026" s="549"/>
      <c r="D1026" s="550"/>
      <c r="E1026" s="551"/>
      <c r="F1026" s="538"/>
      <c r="G1026" s="548"/>
      <c r="H1026" s="548"/>
      <c r="I1026" s="549"/>
      <c r="J1026" s="550"/>
      <c r="K1026" s="551"/>
    </row>
    <row r="1027" spans="1:11" ht="267.75">
      <c r="A1027" s="543" t="s">
        <v>1247</v>
      </c>
      <c r="B1027" s="543"/>
      <c r="C1027" s="544" t="s">
        <v>1831</v>
      </c>
      <c r="D1027" s="545"/>
      <c r="E1027" s="546"/>
      <c r="F1027" s="538"/>
      <c r="G1027" s="543" t="s">
        <v>1247</v>
      </c>
      <c r="H1027" s="543"/>
      <c r="I1027" s="544" t="s">
        <v>1832</v>
      </c>
      <c r="J1027" s="545"/>
      <c r="K1027" s="546"/>
    </row>
    <row r="1028" spans="1:11" ht="242.25">
      <c r="A1028" s="543"/>
      <c r="B1028" s="543"/>
      <c r="C1028" s="547" t="s">
        <v>1833</v>
      </c>
      <c r="D1028" s="545"/>
      <c r="E1028" s="546"/>
      <c r="F1028" s="538"/>
      <c r="G1028" s="543"/>
      <c r="H1028" s="543"/>
      <c r="I1028" s="547" t="s">
        <v>1834</v>
      </c>
      <c r="J1028" s="545"/>
      <c r="K1028" s="546"/>
    </row>
    <row r="1029" spans="1:11" ht="15.75">
      <c r="A1029" s="543"/>
      <c r="B1029" s="543" t="s">
        <v>444</v>
      </c>
      <c r="C1029" s="521"/>
      <c r="D1029" s="545"/>
      <c r="E1029" s="546"/>
      <c r="F1029" s="538"/>
      <c r="G1029" s="543"/>
      <c r="H1029" s="543" t="s">
        <v>444</v>
      </c>
      <c r="I1029" s="521"/>
      <c r="J1029" s="545"/>
      <c r="K1029" s="546"/>
    </row>
    <row r="1030" spans="1:11" ht="140.25">
      <c r="A1030" s="543"/>
      <c r="B1030" s="676" t="s">
        <v>1219</v>
      </c>
      <c r="C1030" s="680" t="s">
        <v>2403</v>
      </c>
      <c r="D1030" s="678" t="s">
        <v>2320</v>
      </c>
      <c r="E1030" s="546"/>
      <c r="F1030" s="538"/>
      <c r="G1030" s="543"/>
      <c r="H1030" s="543" t="s">
        <v>130</v>
      </c>
      <c r="I1030" s="521"/>
      <c r="J1030" s="545"/>
      <c r="K1030" s="546"/>
    </row>
    <row r="1031" spans="1:11" ht="229.5">
      <c r="A1031" s="543"/>
      <c r="B1031" s="543" t="s">
        <v>204</v>
      </c>
      <c r="C1031" s="521" t="s">
        <v>2563</v>
      </c>
      <c r="D1031" s="678" t="s">
        <v>2320</v>
      </c>
      <c r="E1031" s="546"/>
      <c r="F1031" s="538"/>
      <c r="G1031" s="543"/>
      <c r="H1031" s="543" t="s">
        <v>204</v>
      </c>
      <c r="I1031" s="521" t="s">
        <v>2563</v>
      </c>
      <c r="J1031" s="678" t="s">
        <v>2320</v>
      </c>
      <c r="K1031" s="546"/>
    </row>
    <row r="1032" spans="1:11" ht="15.75">
      <c r="A1032" s="543"/>
      <c r="B1032" s="543" t="s">
        <v>9</v>
      </c>
      <c r="C1032" s="521"/>
      <c r="D1032" s="545"/>
      <c r="E1032" s="546"/>
      <c r="F1032" s="538"/>
      <c r="G1032" s="543"/>
      <c r="H1032" s="543" t="s">
        <v>9</v>
      </c>
      <c r="I1032" s="521"/>
      <c r="J1032" s="545"/>
      <c r="K1032" s="546"/>
    </row>
    <row r="1033" spans="1:11" ht="15.75">
      <c r="A1033" s="543"/>
      <c r="B1033" s="543" t="s">
        <v>10</v>
      </c>
      <c r="C1033" s="521"/>
      <c r="D1033" s="545"/>
      <c r="E1033" s="546"/>
      <c r="F1033" s="538"/>
      <c r="G1033" s="543"/>
      <c r="H1033" s="543" t="s">
        <v>10</v>
      </c>
      <c r="I1033" s="521"/>
      <c r="J1033" s="545"/>
      <c r="K1033" s="546"/>
    </row>
    <row r="1034" spans="1:11" ht="15.75">
      <c r="A1034" s="543"/>
      <c r="B1034" s="543" t="s">
        <v>11</v>
      </c>
      <c r="C1034" s="521"/>
      <c r="D1034" s="545"/>
      <c r="E1034" s="546"/>
      <c r="F1034" s="538"/>
      <c r="G1034" s="543"/>
      <c r="H1034" s="543" t="s">
        <v>11</v>
      </c>
      <c r="I1034" s="521"/>
      <c r="J1034" s="545"/>
      <c r="K1034" s="546"/>
    </row>
    <row r="1035" spans="1:11" ht="15.75">
      <c r="A1035" s="548"/>
      <c r="B1035" s="548"/>
      <c r="C1035" s="549"/>
      <c r="D1035" s="550"/>
      <c r="E1035" s="551"/>
      <c r="F1035" s="538"/>
      <c r="G1035" s="548"/>
      <c r="H1035" s="548"/>
      <c r="I1035" s="549"/>
      <c r="J1035" s="550"/>
      <c r="K1035" s="551"/>
    </row>
    <row r="1036" spans="1:11" ht="140.25">
      <c r="A1036" s="548"/>
      <c r="B1036" s="548"/>
      <c r="C1036" s="549"/>
      <c r="D1036" s="550"/>
      <c r="E1036" s="551"/>
      <c r="F1036" s="538"/>
      <c r="G1036" s="553" t="s">
        <v>1835</v>
      </c>
      <c r="H1036" s="553"/>
      <c r="I1036" s="557" t="s">
        <v>1836</v>
      </c>
      <c r="J1036" s="555"/>
      <c r="K1036" s="556"/>
    </row>
    <row r="1037" spans="1:11" ht="15.75">
      <c r="A1037" s="548"/>
      <c r="B1037" s="548"/>
      <c r="C1037" s="549"/>
      <c r="D1037" s="550"/>
      <c r="E1037" s="551"/>
      <c r="F1037" s="538"/>
      <c r="G1037" s="553"/>
      <c r="H1037" s="553" t="s">
        <v>444</v>
      </c>
      <c r="I1037" s="558"/>
      <c r="J1037" s="555"/>
      <c r="K1037" s="556"/>
    </row>
    <row r="1038" spans="1:11" ht="15.75">
      <c r="A1038" s="548"/>
      <c r="B1038" s="548"/>
      <c r="C1038" s="549"/>
      <c r="D1038" s="550"/>
      <c r="E1038" s="551"/>
      <c r="F1038" s="538"/>
      <c r="G1038" s="553"/>
      <c r="H1038" s="553" t="s">
        <v>130</v>
      </c>
      <c r="I1038" s="558"/>
      <c r="J1038" s="555"/>
      <c r="K1038" s="556"/>
    </row>
    <row r="1039" spans="1:11" ht="204">
      <c r="A1039" s="548"/>
      <c r="B1039" s="548"/>
      <c r="C1039" s="549"/>
      <c r="D1039" s="550"/>
      <c r="E1039" s="551"/>
      <c r="F1039" s="538"/>
      <c r="G1039" s="553"/>
      <c r="H1039" s="553" t="s">
        <v>204</v>
      </c>
      <c r="I1039" s="521" t="s">
        <v>2564</v>
      </c>
      <c r="J1039" s="678" t="s">
        <v>2320</v>
      </c>
      <c r="K1039" s="556"/>
    </row>
    <row r="1040" spans="1:11" ht="15.75">
      <c r="A1040" s="548"/>
      <c r="B1040" s="548"/>
      <c r="C1040" s="549"/>
      <c r="D1040" s="550"/>
      <c r="E1040" s="551"/>
      <c r="F1040" s="538"/>
      <c r="G1040" s="553"/>
      <c r="H1040" s="553" t="s">
        <v>9</v>
      </c>
      <c r="I1040" s="558"/>
      <c r="J1040" s="555"/>
      <c r="K1040" s="556"/>
    </row>
    <row r="1041" spans="1:11" ht="15.75">
      <c r="A1041" s="548"/>
      <c r="B1041" s="548"/>
      <c r="C1041" s="549"/>
      <c r="D1041" s="550"/>
      <c r="E1041" s="551"/>
      <c r="F1041" s="538"/>
      <c r="G1041" s="553"/>
      <c r="H1041" s="553" t="s">
        <v>10</v>
      </c>
      <c r="I1041" s="558"/>
      <c r="J1041" s="555"/>
      <c r="K1041" s="556"/>
    </row>
    <row r="1042" spans="1:11" ht="15.75">
      <c r="A1042" s="548"/>
      <c r="B1042" s="548"/>
      <c r="C1042" s="549"/>
      <c r="D1042" s="550"/>
      <c r="E1042" s="551"/>
      <c r="F1042" s="538"/>
      <c r="G1042" s="553"/>
      <c r="H1042" s="553" t="s">
        <v>11</v>
      </c>
      <c r="I1042" s="558"/>
      <c r="J1042" s="555"/>
      <c r="K1042" s="556"/>
    </row>
    <row r="1043" spans="1:11" ht="15.75">
      <c r="A1043" s="548"/>
      <c r="B1043" s="548"/>
      <c r="C1043" s="549"/>
      <c r="D1043" s="550"/>
      <c r="E1043" s="551"/>
      <c r="F1043" s="538"/>
      <c r="G1043" s="579"/>
      <c r="H1043" s="579"/>
      <c r="I1043" s="579"/>
      <c r="J1043" s="579"/>
      <c r="K1043" s="579"/>
    </row>
    <row r="1044" spans="1:11" ht="140.25">
      <c r="A1044" s="543" t="s">
        <v>1837</v>
      </c>
      <c r="B1044" s="543"/>
      <c r="C1044" s="544" t="s">
        <v>1838</v>
      </c>
      <c r="D1044" s="545"/>
      <c r="E1044" s="546"/>
      <c r="F1044" s="538"/>
      <c r="G1044" s="543" t="s">
        <v>1837</v>
      </c>
      <c r="H1044" s="543"/>
      <c r="I1044" s="544" t="s">
        <v>1839</v>
      </c>
      <c r="J1044" s="545"/>
      <c r="K1044" s="546"/>
    </row>
    <row r="1045" spans="1:11" ht="38.25">
      <c r="A1045" s="543"/>
      <c r="B1045" s="543"/>
      <c r="C1045" s="547" t="s">
        <v>1840</v>
      </c>
      <c r="D1045" s="545"/>
      <c r="E1045" s="546"/>
      <c r="F1045" s="538"/>
      <c r="G1045" s="543"/>
      <c r="H1045" s="543"/>
      <c r="I1045" s="547" t="s">
        <v>1841</v>
      </c>
      <c r="J1045" s="545"/>
      <c r="K1045" s="546"/>
    </row>
    <row r="1046" spans="1:11" ht="15.75">
      <c r="A1046" s="543"/>
      <c r="B1046" s="543" t="s">
        <v>444</v>
      </c>
      <c r="C1046" s="521"/>
      <c r="D1046" s="545"/>
      <c r="E1046" s="546"/>
      <c r="F1046" s="538"/>
      <c r="G1046" s="543"/>
      <c r="H1046" s="543" t="s">
        <v>444</v>
      </c>
      <c r="I1046" s="521"/>
      <c r="J1046" s="545"/>
      <c r="K1046" s="546"/>
    </row>
    <row r="1047" spans="1:11" ht="114.75">
      <c r="A1047" s="543"/>
      <c r="B1047" s="676" t="s">
        <v>1219</v>
      </c>
      <c r="C1047" s="680" t="s">
        <v>2404</v>
      </c>
      <c r="D1047" s="678" t="s">
        <v>2320</v>
      </c>
      <c r="E1047" s="546"/>
      <c r="F1047" s="538"/>
      <c r="G1047" s="543"/>
      <c r="H1047" s="543" t="s">
        <v>130</v>
      </c>
      <c r="I1047" s="521"/>
      <c r="J1047" s="545"/>
      <c r="K1047" s="546"/>
    </row>
    <row r="1048" spans="1:11" ht="191.25">
      <c r="A1048" s="543"/>
      <c r="B1048" s="543" t="s">
        <v>204</v>
      </c>
      <c r="C1048" s="521" t="s">
        <v>2565</v>
      </c>
      <c r="D1048" s="678" t="s">
        <v>2320</v>
      </c>
      <c r="E1048" s="546"/>
      <c r="F1048" s="538"/>
      <c r="G1048" s="543"/>
      <c r="H1048" s="543" t="s">
        <v>204</v>
      </c>
      <c r="I1048" s="521" t="s">
        <v>2565</v>
      </c>
      <c r="J1048" s="678" t="s">
        <v>2320</v>
      </c>
      <c r="K1048" s="546"/>
    </row>
    <row r="1049" spans="1:11" ht="15.75">
      <c r="A1049" s="543"/>
      <c r="B1049" s="543" t="s">
        <v>9</v>
      </c>
      <c r="C1049" s="521"/>
      <c r="D1049" s="545"/>
      <c r="E1049" s="546"/>
      <c r="F1049" s="538"/>
      <c r="G1049" s="543"/>
      <c r="H1049" s="543" t="s">
        <v>9</v>
      </c>
      <c r="I1049" s="521"/>
      <c r="J1049" s="545"/>
      <c r="K1049" s="546"/>
    </row>
    <row r="1050" spans="1:11" ht="15.75">
      <c r="A1050" s="543"/>
      <c r="B1050" s="543" t="s">
        <v>10</v>
      </c>
      <c r="C1050" s="521"/>
      <c r="D1050" s="545"/>
      <c r="E1050" s="546"/>
      <c r="F1050" s="538"/>
      <c r="G1050" s="543"/>
      <c r="H1050" s="543" t="s">
        <v>10</v>
      </c>
      <c r="I1050" s="521"/>
      <c r="J1050" s="545"/>
      <c r="K1050" s="546"/>
    </row>
    <row r="1051" spans="1:11" ht="15.75">
      <c r="A1051" s="543"/>
      <c r="B1051" s="543" t="s">
        <v>11</v>
      </c>
      <c r="C1051" s="521"/>
      <c r="D1051" s="545"/>
      <c r="E1051" s="546"/>
      <c r="F1051" s="538"/>
      <c r="G1051" s="543"/>
      <c r="H1051" s="543" t="s">
        <v>11</v>
      </c>
      <c r="I1051" s="521"/>
      <c r="J1051" s="545"/>
      <c r="K1051" s="546"/>
    </row>
    <row r="1052" spans="1:11" ht="15.75">
      <c r="A1052" s="548"/>
      <c r="B1052" s="548"/>
      <c r="C1052" s="549"/>
      <c r="D1052" s="550"/>
      <c r="E1052" s="551"/>
      <c r="F1052" s="538"/>
      <c r="G1052" s="548"/>
      <c r="H1052" s="548"/>
      <c r="I1052" s="549"/>
      <c r="J1052" s="550"/>
      <c r="K1052" s="551"/>
    </row>
    <row r="1053" spans="1:11" ht="191.25">
      <c r="A1053" s="543" t="s">
        <v>1842</v>
      </c>
      <c r="B1053" s="543"/>
      <c r="C1053" s="544" t="s">
        <v>1843</v>
      </c>
      <c r="D1053" s="545"/>
      <c r="E1053" s="546"/>
      <c r="F1053" s="538"/>
      <c r="G1053" s="543" t="s">
        <v>1842</v>
      </c>
      <c r="H1053" s="543"/>
      <c r="I1053" s="544" t="s">
        <v>1844</v>
      </c>
      <c r="J1053" s="545"/>
      <c r="K1053" s="546"/>
    </row>
    <row r="1054" spans="1:11" ht="216.75">
      <c r="A1054" s="543"/>
      <c r="B1054" s="543"/>
      <c r="C1054" s="547" t="s">
        <v>400</v>
      </c>
      <c r="D1054" s="545"/>
      <c r="E1054" s="546"/>
      <c r="F1054" s="538"/>
      <c r="G1054" s="543"/>
      <c r="H1054" s="543"/>
      <c r="I1054" s="547" t="s">
        <v>1845</v>
      </c>
      <c r="J1054" s="545"/>
      <c r="K1054" s="546"/>
    </row>
    <row r="1055" spans="1:11" ht="15.75">
      <c r="A1055" s="543"/>
      <c r="B1055" s="543" t="s">
        <v>444</v>
      </c>
      <c r="C1055" s="521"/>
      <c r="D1055" s="545"/>
      <c r="E1055" s="546"/>
      <c r="F1055" s="538"/>
      <c r="G1055" s="543"/>
      <c r="H1055" s="543" t="s">
        <v>444</v>
      </c>
      <c r="I1055" s="521"/>
      <c r="J1055" s="545"/>
      <c r="K1055" s="546"/>
    </row>
    <row r="1056" spans="1:11" ht="114.75">
      <c r="A1056" s="543"/>
      <c r="B1056" s="676" t="s">
        <v>1219</v>
      </c>
      <c r="C1056" s="680" t="s">
        <v>2404</v>
      </c>
      <c r="D1056" s="678" t="s">
        <v>2320</v>
      </c>
      <c r="E1056" s="546"/>
      <c r="F1056" s="538"/>
      <c r="G1056" s="543"/>
      <c r="H1056" s="543" t="s">
        <v>130</v>
      </c>
      <c r="I1056" s="521"/>
      <c r="J1056" s="545"/>
      <c r="K1056" s="546"/>
    </row>
    <row r="1057" spans="1:11" ht="204">
      <c r="A1057" s="543"/>
      <c r="B1057" s="543" t="s">
        <v>204</v>
      </c>
      <c r="C1057" s="521" t="s">
        <v>2566</v>
      </c>
      <c r="D1057" s="678" t="s">
        <v>2320</v>
      </c>
      <c r="E1057" s="546"/>
      <c r="F1057" s="538"/>
      <c r="G1057" s="543"/>
      <c r="H1057" s="543" t="s">
        <v>204</v>
      </c>
      <c r="I1057" s="521" t="s">
        <v>2566</v>
      </c>
      <c r="J1057" s="678" t="s">
        <v>2320</v>
      </c>
      <c r="K1057" s="546"/>
    </row>
    <row r="1058" spans="1:11" ht="15.75">
      <c r="A1058" s="543"/>
      <c r="B1058" s="543" t="s">
        <v>9</v>
      </c>
      <c r="C1058" s="521"/>
      <c r="D1058" s="545"/>
      <c r="E1058" s="546"/>
      <c r="F1058" s="538"/>
      <c r="G1058" s="543"/>
      <c r="H1058" s="543" t="s">
        <v>9</v>
      </c>
      <c r="I1058" s="521"/>
      <c r="J1058" s="545"/>
      <c r="K1058" s="546"/>
    </row>
    <row r="1059" spans="1:11" ht="15.75">
      <c r="A1059" s="543"/>
      <c r="B1059" s="543" t="s">
        <v>10</v>
      </c>
      <c r="C1059" s="521"/>
      <c r="D1059" s="545"/>
      <c r="E1059" s="546"/>
      <c r="F1059" s="538"/>
      <c r="G1059" s="543"/>
      <c r="H1059" s="543" t="s">
        <v>10</v>
      </c>
      <c r="I1059" s="521"/>
      <c r="J1059" s="545"/>
      <c r="K1059" s="546"/>
    </row>
    <row r="1060" spans="1:11" ht="15.75">
      <c r="A1060" s="543"/>
      <c r="B1060" s="543" t="s">
        <v>11</v>
      </c>
      <c r="C1060" s="521"/>
      <c r="D1060" s="545"/>
      <c r="E1060" s="546"/>
      <c r="F1060" s="538"/>
      <c r="G1060" s="543"/>
      <c r="H1060" s="543" t="s">
        <v>11</v>
      </c>
      <c r="I1060" s="521"/>
      <c r="J1060" s="545"/>
      <c r="K1060" s="546"/>
    </row>
    <row r="1061" spans="1:11" ht="15.75">
      <c r="A1061" s="548"/>
      <c r="B1061" s="548"/>
      <c r="C1061" s="549"/>
      <c r="D1061" s="550"/>
      <c r="E1061" s="551"/>
      <c r="F1061" s="538"/>
      <c r="G1061" s="548"/>
      <c r="H1061" s="548"/>
      <c r="I1061" s="549"/>
      <c r="J1061" s="550"/>
      <c r="K1061" s="551"/>
    </row>
    <row r="1062" spans="1:11" ht="153">
      <c r="A1062" s="548"/>
      <c r="B1062" s="548"/>
      <c r="C1062" s="549"/>
      <c r="D1062" s="550"/>
      <c r="E1062" s="551"/>
      <c r="F1062" s="538"/>
      <c r="G1062" s="553" t="s">
        <v>1842</v>
      </c>
      <c r="H1062" s="553"/>
      <c r="I1062" s="557" t="s">
        <v>1846</v>
      </c>
      <c r="J1062" s="555"/>
      <c r="K1062" s="556"/>
    </row>
    <row r="1063" spans="1:11" ht="15.75">
      <c r="A1063" s="548"/>
      <c r="B1063" s="548"/>
      <c r="C1063" s="549"/>
      <c r="D1063" s="550"/>
      <c r="E1063" s="551"/>
      <c r="F1063" s="538"/>
      <c r="G1063" s="553"/>
      <c r="H1063" s="543" t="s">
        <v>444</v>
      </c>
      <c r="I1063" s="558"/>
      <c r="J1063" s="555"/>
      <c r="K1063" s="556"/>
    </row>
    <row r="1064" spans="1:11" ht="15.75">
      <c r="A1064" s="548"/>
      <c r="B1064" s="548"/>
      <c r="C1064" s="549"/>
      <c r="D1064" s="550"/>
      <c r="E1064" s="551"/>
      <c r="F1064" s="538"/>
      <c r="G1064" s="553"/>
      <c r="H1064" s="543" t="s">
        <v>130</v>
      </c>
      <c r="I1064" s="558"/>
      <c r="J1064" s="555"/>
      <c r="K1064" s="556"/>
    </row>
    <row r="1065" spans="1:11" ht="114.75">
      <c r="A1065" s="548"/>
      <c r="B1065" s="548"/>
      <c r="C1065" s="549"/>
      <c r="D1065" s="550"/>
      <c r="E1065" s="551"/>
      <c r="F1065" s="538"/>
      <c r="G1065" s="553"/>
      <c r="H1065" s="543" t="s">
        <v>204</v>
      </c>
      <c r="I1065" s="558" t="s">
        <v>2567</v>
      </c>
      <c r="J1065" s="555" t="s">
        <v>2320</v>
      </c>
      <c r="K1065" s="556"/>
    </row>
    <row r="1066" spans="1:11" ht="15.75">
      <c r="A1066" s="548"/>
      <c r="B1066" s="548"/>
      <c r="C1066" s="549"/>
      <c r="D1066" s="550"/>
      <c r="E1066" s="551"/>
      <c r="F1066" s="538"/>
      <c r="G1066" s="559"/>
      <c r="H1066" s="612" t="s">
        <v>9</v>
      </c>
      <c r="I1066" s="560"/>
      <c r="J1066" s="561"/>
      <c r="K1066" s="562"/>
    </row>
    <row r="1067" spans="1:11" ht="15.75">
      <c r="A1067" s="548"/>
      <c r="B1067" s="548"/>
      <c r="C1067" s="549"/>
      <c r="D1067" s="550"/>
      <c r="E1067" s="551"/>
      <c r="F1067" s="538"/>
      <c r="G1067" s="553"/>
      <c r="H1067" s="553" t="s">
        <v>10</v>
      </c>
      <c r="I1067" s="558"/>
      <c r="J1067" s="555"/>
      <c r="K1067" s="556"/>
    </row>
    <row r="1068" spans="1:11" ht="15.75">
      <c r="A1068" s="548"/>
      <c r="B1068" s="548"/>
      <c r="C1068" s="549"/>
      <c r="D1068" s="550"/>
      <c r="E1068" s="551"/>
      <c r="F1068" s="538"/>
      <c r="G1068" s="553"/>
      <c r="H1068" s="553" t="s">
        <v>11</v>
      </c>
      <c r="I1068" s="558"/>
      <c r="J1068" s="555"/>
      <c r="K1068" s="556"/>
    </row>
    <row r="1069" spans="1:11" ht="15.75">
      <c r="A1069" s="548"/>
      <c r="B1069" s="548"/>
      <c r="C1069" s="549"/>
      <c r="D1069" s="550"/>
      <c r="E1069" s="551"/>
      <c r="F1069" s="538"/>
      <c r="G1069" s="548"/>
      <c r="H1069" s="548"/>
      <c r="I1069" s="549"/>
      <c r="J1069" s="550"/>
      <c r="K1069" s="551"/>
    </row>
    <row r="1070" spans="1:11" ht="102">
      <c r="A1070" s="548"/>
      <c r="B1070" s="548"/>
      <c r="C1070" s="549"/>
      <c r="D1070" s="550"/>
      <c r="E1070" s="551"/>
      <c r="F1070" s="538"/>
      <c r="G1070" s="617" t="s">
        <v>1847</v>
      </c>
      <c r="H1070" s="553"/>
      <c r="I1070" s="618" t="s">
        <v>1848</v>
      </c>
      <c r="J1070" s="545"/>
      <c r="K1070" s="546"/>
    </row>
    <row r="1071" spans="1:11" ht="114.75">
      <c r="A1071" s="548"/>
      <c r="B1071" s="548"/>
      <c r="C1071" s="549"/>
      <c r="D1071" s="550"/>
      <c r="E1071" s="551"/>
      <c r="F1071" s="538"/>
      <c r="G1071" s="543"/>
      <c r="H1071" s="610"/>
      <c r="I1071" s="547" t="s">
        <v>1849</v>
      </c>
      <c r="J1071" s="545"/>
      <c r="K1071" s="546"/>
    </row>
    <row r="1072" spans="1:11" ht="15.75">
      <c r="A1072" s="548"/>
      <c r="B1072" s="548"/>
      <c r="C1072" s="549"/>
      <c r="D1072" s="550"/>
      <c r="E1072" s="551"/>
      <c r="F1072" s="538"/>
      <c r="G1072" s="543"/>
      <c r="H1072" s="543" t="s">
        <v>444</v>
      </c>
      <c r="I1072" s="521"/>
      <c r="J1072" s="545"/>
      <c r="K1072" s="546"/>
    </row>
    <row r="1073" spans="1:11" ht="15.75">
      <c r="A1073" s="548"/>
      <c r="B1073" s="548"/>
      <c r="C1073" s="549"/>
      <c r="D1073" s="550"/>
      <c r="E1073" s="551"/>
      <c r="F1073" s="538"/>
      <c r="G1073" s="543"/>
      <c r="H1073" s="543" t="s">
        <v>130</v>
      </c>
      <c r="I1073" s="521"/>
      <c r="J1073" s="545"/>
      <c r="K1073" s="546"/>
    </row>
    <row r="1074" spans="1:11" ht="140.25">
      <c r="A1074" s="548"/>
      <c r="B1074" s="548"/>
      <c r="C1074" s="549"/>
      <c r="D1074" s="550"/>
      <c r="E1074" s="551"/>
      <c r="F1074" s="538"/>
      <c r="G1074" s="543"/>
      <c r="H1074" s="543" t="s">
        <v>204</v>
      </c>
      <c r="I1074" s="521" t="s">
        <v>2568</v>
      </c>
      <c r="J1074" s="545" t="s">
        <v>2320</v>
      </c>
      <c r="K1074" s="546"/>
    </row>
    <row r="1075" spans="1:11" ht="15.75">
      <c r="A1075" s="548"/>
      <c r="B1075" s="548"/>
      <c r="C1075" s="549"/>
      <c r="D1075" s="550"/>
      <c r="E1075" s="551"/>
      <c r="F1075" s="538"/>
      <c r="G1075" s="543"/>
      <c r="H1075" s="543" t="s">
        <v>9</v>
      </c>
      <c r="I1075" s="521"/>
      <c r="J1075" s="545"/>
      <c r="K1075" s="546"/>
    </row>
    <row r="1076" spans="1:11" ht="15.75">
      <c r="A1076" s="548"/>
      <c r="B1076" s="548"/>
      <c r="C1076" s="549"/>
      <c r="D1076" s="550"/>
      <c r="E1076" s="551"/>
      <c r="F1076" s="538"/>
      <c r="G1076" s="543"/>
      <c r="H1076" s="543" t="s">
        <v>10</v>
      </c>
      <c r="I1076" s="521"/>
      <c r="J1076" s="545"/>
      <c r="K1076" s="546"/>
    </row>
    <row r="1077" spans="1:11" ht="15.75">
      <c r="A1077" s="548"/>
      <c r="B1077" s="548"/>
      <c r="C1077" s="549"/>
      <c r="D1077" s="550"/>
      <c r="E1077" s="551"/>
      <c r="F1077" s="538"/>
      <c r="G1077" s="543"/>
      <c r="H1077" s="543" t="s">
        <v>11</v>
      </c>
      <c r="I1077" s="521"/>
      <c r="J1077" s="545"/>
      <c r="K1077" s="546"/>
    </row>
    <row r="1078" spans="1:11" ht="15.75">
      <c r="A1078" s="548"/>
      <c r="B1078" s="548"/>
      <c r="C1078" s="549"/>
      <c r="D1078" s="550"/>
      <c r="E1078" s="551"/>
      <c r="F1078" s="538"/>
      <c r="G1078" s="579"/>
      <c r="H1078" s="579"/>
      <c r="I1078" s="579"/>
      <c r="J1078" s="579"/>
      <c r="K1078" s="579"/>
    </row>
    <row r="1079" spans="1:11" ht="15.75">
      <c r="A1079" s="540">
        <v>3.2</v>
      </c>
      <c r="B1079" s="540"/>
      <c r="C1079" s="534" t="s">
        <v>1850</v>
      </c>
      <c r="D1079" s="541"/>
      <c r="E1079" s="578"/>
      <c r="F1079" s="538"/>
      <c r="G1079" s="540">
        <v>3.2</v>
      </c>
      <c r="H1079" s="540"/>
      <c r="I1079" s="534" t="s">
        <v>1851</v>
      </c>
      <c r="J1079" s="541"/>
      <c r="K1079" s="578"/>
    </row>
    <row r="1080" spans="1:11" ht="76.5">
      <c r="A1080" s="543" t="s">
        <v>1852</v>
      </c>
      <c r="B1080" s="543"/>
      <c r="C1080" s="544" t="s">
        <v>1853</v>
      </c>
      <c r="D1080" s="545"/>
      <c r="E1080" s="546"/>
      <c r="F1080" s="538"/>
      <c r="G1080" s="543" t="s">
        <v>1852</v>
      </c>
      <c r="H1080" s="543"/>
      <c r="I1080" s="544" t="s">
        <v>1854</v>
      </c>
      <c r="J1080" s="545"/>
      <c r="K1080" s="546"/>
    </row>
    <row r="1081" spans="1:11" ht="76.5">
      <c r="A1081" s="543"/>
      <c r="B1081" s="543"/>
      <c r="C1081" s="547" t="s">
        <v>1855</v>
      </c>
      <c r="D1081" s="545"/>
      <c r="E1081" s="546"/>
      <c r="F1081" s="538"/>
      <c r="G1081" s="543"/>
      <c r="H1081" s="543"/>
      <c r="I1081" s="547" t="s">
        <v>1856</v>
      </c>
      <c r="J1081" s="545"/>
      <c r="K1081" s="546"/>
    </row>
    <row r="1082" spans="1:11" ht="15.75">
      <c r="A1082" s="543"/>
      <c r="B1082" s="543" t="s">
        <v>444</v>
      </c>
      <c r="C1082" s="521"/>
      <c r="D1082" s="545"/>
      <c r="E1082" s="546"/>
      <c r="F1082" s="538"/>
      <c r="G1082" s="543"/>
      <c r="H1082" s="543" t="s">
        <v>444</v>
      </c>
      <c r="I1082" s="521"/>
      <c r="J1082" s="545"/>
      <c r="K1082" s="546"/>
    </row>
    <row r="1083" spans="1:11" ht="89.25">
      <c r="A1083" s="543"/>
      <c r="B1083" s="676" t="s">
        <v>1219</v>
      </c>
      <c r="C1083" s="680" t="s">
        <v>2405</v>
      </c>
      <c r="D1083" s="678" t="s">
        <v>2320</v>
      </c>
      <c r="E1083" s="546"/>
      <c r="F1083" s="538"/>
      <c r="G1083" s="543"/>
      <c r="H1083" s="543" t="s">
        <v>130</v>
      </c>
      <c r="I1083" s="521"/>
      <c r="J1083" s="545"/>
      <c r="K1083" s="546"/>
    </row>
    <row r="1084" spans="1:11" ht="255">
      <c r="A1084" s="543"/>
      <c r="B1084" s="543" t="s">
        <v>204</v>
      </c>
      <c r="C1084" s="521" t="s">
        <v>2569</v>
      </c>
      <c r="D1084" s="678" t="s">
        <v>2320</v>
      </c>
      <c r="E1084" s="546"/>
      <c r="F1084" s="538"/>
      <c r="G1084" s="543"/>
      <c r="H1084" s="543" t="s">
        <v>204</v>
      </c>
      <c r="I1084" s="521" t="s">
        <v>2569</v>
      </c>
      <c r="J1084" s="678" t="s">
        <v>2320</v>
      </c>
      <c r="K1084" s="546"/>
    </row>
    <row r="1085" spans="1:11" ht="15.75">
      <c r="A1085" s="543"/>
      <c r="B1085" s="543" t="s">
        <v>9</v>
      </c>
      <c r="C1085" s="521"/>
      <c r="D1085" s="545"/>
      <c r="E1085" s="546"/>
      <c r="F1085" s="538"/>
      <c r="G1085" s="543"/>
      <c r="H1085" s="543" t="s">
        <v>9</v>
      </c>
      <c r="I1085" s="521"/>
      <c r="J1085" s="545"/>
      <c r="K1085" s="546"/>
    </row>
    <row r="1086" spans="1:11" ht="15.75">
      <c r="A1086" s="543"/>
      <c r="B1086" s="543" t="s">
        <v>10</v>
      </c>
      <c r="C1086" s="521"/>
      <c r="D1086" s="545"/>
      <c r="E1086" s="546"/>
      <c r="F1086" s="538"/>
      <c r="G1086" s="543"/>
      <c r="H1086" s="543" t="s">
        <v>10</v>
      </c>
      <c r="I1086" s="521"/>
      <c r="J1086" s="545"/>
      <c r="K1086" s="546"/>
    </row>
    <row r="1087" spans="1:11" ht="15.75">
      <c r="A1087" s="543"/>
      <c r="B1087" s="543" t="s">
        <v>11</v>
      </c>
      <c r="C1087" s="521"/>
      <c r="D1087" s="545"/>
      <c r="E1087" s="546"/>
      <c r="F1087" s="538"/>
      <c r="G1087" s="543"/>
      <c r="H1087" s="543" t="s">
        <v>11</v>
      </c>
      <c r="I1087" s="521"/>
      <c r="J1087" s="545"/>
      <c r="K1087" s="546"/>
    </row>
    <row r="1088" spans="1:11" ht="15.75">
      <c r="A1088" s="548"/>
      <c r="B1088" s="548"/>
      <c r="C1088" s="549"/>
      <c r="D1088" s="550"/>
      <c r="E1088" s="551"/>
      <c r="F1088" s="538"/>
      <c r="G1088" s="579"/>
      <c r="H1088" s="579"/>
      <c r="I1088" s="579"/>
      <c r="J1088" s="579"/>
      <c r="K1088" s="579"/>
    </row>
    <row r="1089" spans="1:11" ht="114.75">
      <c r="A1089" s="543" t="s">
        <v>1857</v>
      </c>
      <c r="B1089" s="543"/>
      <c r="C1089" s="544" t="s">
        <v>1858</v>
      </c>
      <c r="D1089" s="619"/>
      <c r="E1089" s="546"/>
      <c r="F1089" s="538"/>
      <c r="G1089" s="620" t="s">
        <v>1859</v>
      </c>
      <c r="H1089" s="620"/>
      <c r="I1089" s="621" t="s">
        <v>1860</v>
      </c>
      <c r="J1089" s="580"/>
      <c r="K1089" s="580"/>
    </row>
    <row r="1090" spans="1:11" ht="15.75">
      <c r="A1090" s="543"/>
      <c r="B1090" s="543" t="s">
        <v>444</v>
      </c>
      <c r="C1090" s="521"/>
      <c r="D1090" s="619"/>
      <c r="E1090" s="546"/>
      <c r="F1090" s="538"/>
      <c r="G1090" s="580"/>
      <c r="H1090" s="553" t="s">
        <v>444</v>
      </c>
      <c r="I1090" s="580"/>
      <c r="J1090" s="580"/>
      <c r="K1090" s="580"/>
    </row>
    <row r="1091" spans="1:11" ht="102">
      <c r="A1091" s="543"/>
      <c r="B1091" s="676" t="s">
        <v>1219</v>
      </c>
      <c r="C1091" s="680" t="s">
        <v>2406</v>
      </c>
      <c r="D1091" s="693" t="s">
        <v>2322</v>
      </c>
      <c r="E1091" s="546"/>
      <c r="F1091" s="538"/>
      <c r="G1091" s="580"/>
      <c r="H1091" s="553" t="s">
        <v>130</v>
      </c>
      <c r="I1091" s="580"/>
      <c r="J1091" s="580"/>
      <c r="K1091" s="580"/>
    </row>
    <row r="1092" spans="1:11" ht="255">
      <c r="A1092" s="543"/>
      <c r="B1092" s="543" t="s">
        <v>204</v>
      </c>
      <c r="C1092" s="521" t="s">
        <v>2569</v>
      </c>
      <c r="D1092" s="678" t="s">
        <v>2320</v>
      </c>
      <c r="E1092" s="546"/>
      <c r="F1092" s="538"/>
      <c r="G1092" s="580"/>
      <c r="H1092" s="553" t="s">
        <v>204</v>
      </c>
      <c r="I1092" s="521" t="s">
        <v>2569</v>
      </c>
      <c r="J1092" s="678" t="s">
        <v>2320</v>
      </c>
      <c r="K1092" s="580"/>
    </row>
    <row r="1093" spans="1:11" ht="15.75">
      <c r="A1093" s="543"/>
      <c r="B1093" s="543" t="s">
        <v>9</v>
      </c>
      <c r="C1093" s="521"/>
      <c r="D1093" s="619"/>
      <c r="E1093" s="546"/>
      <c r="F1093" s="538"/>
      <c r="G1093" s="580"/>
      <c r="H1093" s="553" t="s">
        <v>9</v>
      </c>
      <c r="I1093" s="580"/>
      <c r="J1093" s="580"/>
      <c r="K1093" s="580"/>
    </row>
    <row r="1094" spans="1:11" ht="15.75">
      <c r="A1094" s="543"/>
      <c r="B1094" s="543" t="s">
        <v>10</v>
      </c>
      <c r="C1094" s="521"/>
      <c r="D1094" s="619"/>
      <c r="E1094" s="546"/>
      <c r="F1094" s="538"/>
      <c r="G1094" s="580"/>
      <c r="H1094" s="553" t="s">
        <v>10</v>
      </c>
      <c r="I1094" s="580"/>
      <c r="J1094" s="580"/>
      <c r="K1094" s="580"/>
    </row>
    <row r="1095" spans="1:11" ht="15.75">
      <c r="A1095" s="543"/>
      <c r="B1095" s="543" t="s">
        <v>11</v>
      </c>
      <c r="C1095" s="521"/>
      <c r="D1095" s="619"/>
      <c r="E1095" s="546"/>
      <c r="F1095" s="538"/>
      <c r="G1095" s="580"/>
      <c r="H1095" s="553" t="s">
        <v>11</v>
      </c>
      <c r="I1095" s="580"/>
      <c r="J1095" s="580"/>
      <c r="K1095" s="580"/>
    </row>
    <row r="1096" spans="1:11" ht="15.75">
      <c r="A1096" s="548"/>
      <c r="B1096" s="548"/>
      <c r="C1096" s="549"/>
      <c r="D1096" s="550"/>
      <c r="E1096" s="551"/>
      <c r="F1096" s="538"/>
      <c r="G1096" s="579"/>
      <c r="H1096" s="579"/>
      <c r="I1096" s="579"/>
      <c r="J1096" s="579"/>
      <c r="K1096" s="579"/>
    </row>
    <row r="1097" spans="1:11" ht="102">
      <c r="A1097" s="543" t="s">
        <v>1861</v>
      </c>
      <c r="B1097" s="543"/>
      <c r="C1097" s="544" t="s">
        <v>1862</v>
      </c>
      <c r="D1097" s="545"/>
      <c r="E1097" s="546"/>
      <c r="F1097" s="538"/>
      <c r="G1097" s="543" t="s">
        <v>1861</v>
      </c>
      <c r="H1097" s="543"/>
      <c r="I1097" s="544" t="s">
        <v>1863</v>
      </c>
      <c r="J1097" s="545"/>
      <c r="K1097" s="546"/>
    </row>
    <row r="1098" spans="1:11" ht="229.5">
      <c r="A1098" s="543"/>
      <c r="B1098" s="543"/>
      <c r="C1098" s="547" t="s">
        <v>1864</v>
      </c>
      <c r="D1098" s="545"/>
      <c r="E1098" s="546"/>
      <c r="F1098" s="538"/>
      <c r="G1098" s="543"/>
      <c r="H1098" s="543"/>
      <c r="I1098" s="547" t="s">
        <v>1865</v>
      </c>
      <c r="J1098" s="545"/>
      <c r="K1098" s="546"/>
    </row>
    <row r="1099" spans="1:11" ht="15.75">
      <c r="A1099" s="543"/>
      <c r="B1099" s="543" t="s">
        <v>444</v>
      </c>
      <c r="C1099" s="521"/>
      <c r="D1099" s="545"/>
      <c r="E1099" s="546"/>
      <c r="F1099" s="538"/>
      <c r="G1099" s="543"/>
      <c r="H1099" s="543" t="s">
        <v>444</v>
      </c>
      <c r="I1099" s="521"/>
      <c r="J1099" s="545"/>
      <c r="K1099" s="546"/>
    </row>
    <row r="1100" spans="1:11" ht="89.25">
      <c r="A1100" s="543"/>
      <c r="B1100" s="676" t="s">
        <v>1219</v>
      </c>
      <c r="C1100" s="680" t="s">
        <v>2407</v>
      </c>
      <c r="D1100" s="678" t="s">
        <v>2322</v>
      </c>
      <c r="E1100" s="546"/>
      <c r="F1100" s="538"/>
      <c r="G1100" s="543"/>
      <c r="H1100" s="543" t="s">
        <v>130</v>
      </c>
      <c r="I1100" s="521"/>
      <c r="J1100" s="545"/>
      <c r="K1100" s="546"/>
    </row>
    <row r="1101" spans="1:11" ht="63.75">
      <c r="A1101" s="543"/>
      <c r="B1101" s="543" t="s">
        <v>204</v>
      </c>
      <c r="C1101" s="521" t="s">
        <v>2570</v>
      </c>
      <c r="D1101" s="545" t="s">
        <v>2320</v>
      </c>
      <c r="E1101" s="546"/>
      <c r="F1101" s="538"/>
      <c r="G1101" s="543"/>
      <c r="H1101" s="543" t="s">
        <v>204</v>
      </c>
      <c r="I1101" s="521" t="s">
        <v>2570</v>
      </c>
      <c r="J1101" s="545" t="s">
        <v>2320</v>
      </c>
      <c r="K1101" s="546"/>
    </row>
    <row r="1102" spans="1:11" ht="15.75">
      <c r="A1102" s="543"/>
      <c r="B1102" s="543" t="s">
        <v>9</v>
      </c>
      <c r="C1102" s="521"/>
      <c r="D1102" s="545"/>
      <c r="E1102" s="546"/>
      <c r="F1102" s="538"/>
      <c r="G1102" s="543"/>
      <c r="H1102" s="543" t="s">
        <v>9</v>
      </c>
      <c r="I1102" s="521"/>
      <c r="J1102" s="545"/>
      <c r="K1102" s="546"/>
    </row>
    <row r="1103" spans="1:11" ht="15.75">
      <c r="A1103" s="543"/>
      <c r="B1103" s="543" t="s">
        <v>10</v>
      </c>
      <c r="C1103" s="521"/>
      <c r="D1103" s="545"/>
      <c r="E1103" s="546"/>
      <c r="F1103" s="538"/>
      <c r="G1103" s="543"/>
      <c r="H1103" s="543" t="s">
        <v>10</v>
      </c>
      <c r="I1103" s="521"/>
      <c r="J1103" s="545"/>
      <c r="K1103" s="546"/>
    </row>
    <row r="1104" spans="1:11" ht="15.75">
      <c r="A1104" s="543"/>
      <c r="B1104" s="543" t="s">
        <v>11</v>
      </c>
      <c r="C1104" s="521"/>
      <c r="D1104" s="545"/>
      <c r="E1104" s="546"/>
      <c r="F1104" s="538"/>
      <c r="G1104" s="543"/>
      <c r="H1104" s="543" t="s">
        <v>11</v>
      </c>
      <c r="I1104" s="521"/>
      <c r="J1104" s="545"/>
      <c r="K1104" s="546"/>
    </row>
    <row r="1105" spans="1:11" ht="15.75">
      <c r="A1105" s="548"/>
      <c r="B1105" s="548"/>
      <c r="C1105" s="549"/>
      <c r="D1105" s="550"/>
      <c r="E1105" s="551"/>
      <c r="F1105" s="538"/>
      <c r="G1105" s="548"/>
      <c r="H1105" s="548"/>
      <c r="I1105" s="549"/>
      <c r="J1105" s="550"/>
      <c r="K1105" s="551"/>
    </row>
    <row r="1106" spans="1:11" ht="102">
      <c r="A1106" s="543" t="s">
        <v>1866</v>
      </c>
      <c r="B1106" s="543"/>
      <c r="C1106" s="544" t="s">
        <v>1867</v>
      </c>
      <c r="D1106" s="545"/>
      <c r="E1106" s="546"/>
      <c r="F1106" s="538"/>
      <c r="G1106" s="543" t="s">
        <v>1866</v>
      </c>
      <c r="H1106" s="543"/>
      <c r="I1106" s="544" t="s">
        <v>1868</v>
      </c>
      <c r="J1106" s="545"/>
      <c r="K1106" s="546"/>
    </row>
    <row r="1107" spans="1:11" ht="140.25">
      <c r="A1107" s="543"/>
      <c r="B1107" s="543"/>
      <c r="C1107" s="547" t="s">
        <v>1869</v>
      </c>
      <c r="D1107" s="545"/>
      <c r="E1107" s="546"/>
      <c r="F1107" s="538"/>
      <c r="G1107" s="543"/>
      <c r="H1107" s="543"/>
      <c r="I1107" s="547" t="s">
        <v>1870</v>
      </c>
      <c r="J1107" s="545"/>
      <c r="K1107" s="546"/>
    </row>
    <row r="1108" spans="1:11" ht="15.75">
      <c r="A1108" s="543"/>
      <c r="B1108" s="543" t="s">
        <v>444</v>
      </c>
      <c r="C1108" s="521"/>
      <c r="D1108" s="545"/>
      <c r="E1108" s="546"/>
      <c r="F1108" s="538"/>
      <c r="G1108" s="543"/>
      <c r="H1108" s="543" t="s">
        <v>444</v>
      </c>
      <c r="I1108" s="521"/>
      <c r="J1108" s="545"/>
      <c r="K1108" s="546"/>
    </row>
    <row r="1109" spans="1:11" ht="25.5">
      <c r="A1109" s="543"/>
      <c r="B1109" s="676" t="s">
        <v>1219</v>
      </c>
      <c r="C1109" s="680" t="s">
        <v>2408</v>
      </c>
      <c r="D1109" s="678" t="s">
        <v>2322</v>
      </c>
      <c r="E1109" s="546"/>
      <c r="F1109" s="538"/>
      <c r="G1109" s="543"/>
      <c r="H1109" s="543" t="s">
        <v>130</v>
      </c>
      <c r="I1109" s="521"/>
      <c r="J1109" s="545"/>
      <c r="K1109" s="546"/>
    </row>
    <row r="1110" spans="1:11" ht="15.75">
      <c r="A1110" s="543"/>
      <c r="B1110" s="543" t="s">
        <v>204</v>
      </c>
      <c r="C1110" s="680" t="s">
        <v>2571</v>
      </c>
      <c r="D1110" s="678" t="s">
        <v>2322</v>
      </c>
      <c r="E1110" s="546"/>
      <c r="F1110" s="538"/>
      <c r="G1110" s="543"/>
      <c r="H1110" s="543" t="s">
        <v>204</v>
      </c>
      <c r="I1110" s="680" t="s">
        <v>2571</v>
      </c>
      <c r="J1110" s="678" t="s">
        <v>2322</v>
      </c>
      <c r="K1110" s="546"/>
    </row>
    <row r="1111" spans="1:11" ht="15.75">
      <c r="A1111" s="543"/>
      <c r="B1111" s="543" t="s">
        <v>9</v>
      </c>
      <c r="C1111" s="521"/>
      <c r="D1111" s="545"/>
      <c r="E1111" s="546"/>
      <c r="F1111" s="538"/>
      <c r="G1111" s="543"/>
      <c r="H1111" s="543" t="s">
        <v>9</v>
      </c>
      <c r="I1111" s="521"/>
      <c r="J1111" s="545"/>
      <c r="K1111" s="546"/>
    </row>
    <row r="1112" spans="1:11" ht="15.75">
      <c r="A1112" s="543"/>
      <c r="B1112" s="543" t="s">
        <v>10</v>
      </c>
      <c r="C1112" s="521"/>
      <c r="D1112" s="545"/>
      <c r="E1112" s="546"/>
      <c r="F1112" s="538"/>
      <c r="G1112" s="543"/>
      <c r="H1112" s="543" t="s">
        <v>10</v>
      </c>
      <c r="I1112" s="521"/>
      <c r="J1112" s="545"/>
      <c r="K1112" s="546"/>
    </row>
    <row r="1113" spans="1:11" ht="15.75">
      <c r="A1113" s="543"/>
      <c r="B1113" s="543" t="s">
        <v>11</v>
      </c>
      <c r="C1113" s="521"/>
      <c r="D1113" s="545"/>
      <c r="E1113" s="546"/>
      <c r="F1113" s="538"/>
      <c r="G1113" s="543"/>
      <c r="H1113" s="543" t="s">
        <v>11</v>
      </c>
      <c r="I1113" s="521"/>
      <c r="J1113" s="545"/>
      <c r="K1113" s="546"/>
    </row>
    <row r="1114" spans="1:11" ht="15.75">
      <c r="A1114" s="548"/>
      <c r="B1114" s="548"/>
      <c r="C1114" s="549"/>
      <c r="D1114" s="550"/>
      <c r="E1114" s="551"/>
      <c r="F1114" s="538"/>
      <c r="G1114" s="548"/>
      <c r="H1114" s="548"/>
      <c r="I1114" s="549"/>
      <c r="J1114" s="550"/>
      <c r="K1114" s="551"/>
    </row>
    <row r="1115" spans="1:11" ht="102">
      <c r="A1115" s="548"/>
      <c r="B1115" s="548"/>
      <c r="C1115" s="549"/>
      <c r="D1115" s="550"/>
      <c r="E1115" s="551"/>
      <c r="F1115" s="538"/>
      <c r="G1115" s="553" t="s">
        <v>1871</v>
      </c>
      <c r="H1115" s="553"/>
      <c r="I1115" s="557" t="s">
        <v>1872</v>
      </c>
      <c r="J1115" s="555"/>
      <c r="K1115" s="556"/>
    </row>
    <row r="1116" spans="1:11" ht="15.75">
      <c r="A1116" s="548"/>
      <c r="B1116" s="548"/>
      <c r="C1116" s="549"/>
      <c r="D1116" s="550"/>
      <c r="E1116" s="551"/>
      <c r="F1116" s="538"/>
      <c r="G1116" s="553"/>
      <c r="H1116" s="553" t="s">
        <v>444</v>
      </c>
      <c r="I1116" s="680"/>
      <c r="J1116" s="678"/>
      <c r="K1116" s="556"/>
    </row>
    <row r="1117" spans="1:11" ht="15.75">
      <c r="A1117" s="548"/>
      <c r="B1117" s="548"/>
      <c r="C1117" s="549"/>
      <c r="D1117" s="550"/>
      <c r="E1117" s="551"/>
      <c r="F1117" s="538"/>
      <c r="G1117" s="553"/>
      <c r="H1117" s="553" t="s">
        <v>130</v>
      </c>
      <c r="I1117" s="558"/>
      <c r="J1117" s="555"/>
      <c r="K1117" s="556"/>
    </row>
    <row r="1118" spans="1:11" ht="15.75">
      <c r="A1118" s="548"/>
      <c r="B1118" s="548"/>
      <c r="C1118" s="549"/>
      <c r="D1118" s="550"/>
      <c r="E1118" s="551"/>
      <c r="F1118" s="538"/>
      <c r="G1118" s="553"/>
      <c r="H1118" s="553" t="s">
        <v>204</v>
      </c>
      <c r="I1118" s="680" t="s">
        <v>2572</v>
      </c>
      <c r="J1118" s="678" t="s">
        <v>2322</v>
      </c>
      <c r="K1118" s="556"/>
    </row>
    <row r="1119" spans="1:11" ht="15.75">
      <c r="A1119" s="548"/>
      <c r="B1119" s="548"/>
      <c r="C1119" s="549"/>
      <c r="D1119" s="550"/>
      <c r="E1119" s="551"/>
      <c r="F1119" s="538"/>
      <c r="G1119" s="553"/>
      <c r="H1119" s="553" t="s">
        <v>9</v>
      </c>
      <c r="I1119" s="558"/>
      <c r="J1119" s="555"/>
      <c r="K1119" s="556"/>
    </row>
    <row r="1120" spans="1:11" ht="15.75">
      <c r="A1120" s="548"/>
      <c r="B1120" s="548"/>
      <c r="C1120" s="549"/>
      <c r="D1120" s="550"/>
      <c r="E1120" s="551"/>
      <c r="F1120" s="538"/>
      <c r="G1120" s="553"/>
      <c r="H1120" s="553" t="s">
        <v>10</v>
      </c>
      <c r="I1120" s="558"/>
      <c r="J1120" s="555"/>
      <c r="K1120" s="556"/>
    </row>
    <row r="1121" spans="1:11" ht="15.75">
      <c r="A1121" s="548"/>
      <c r="B1121" s="548"/>
      <c r="C1121" s="549"/>
      <c r="D1121" s="550"/>
      <c r="E1121" s="551"/>
      <c r="F1121" s="538"/>
      <c r="G1121" s="553"/>
      <c r="H1121" s="553" t="s">
        <v>11</v>
      </c>
      <c r="I1121" s="558"/>
      <c r="J1121" s="555"/>
      <c r="K1121" s="556"/>
    </row>
    <row r="1122" spans="1:11" ht="15.75">
      <c r="A1122" s="548"/>
      <c r="B1122" s="548"/>
      <c r="C1122" s="549"/>
      <c r="D1122" s="550"/>
      <c r="E1122" s="551"/>
      <c r="F1122" s="538"/>
      <c r="G1122" s="579"/>
      <c r="H1122" s="579"/>
      <c r="I1122" s="579"/>
      <c r="J1122" s="579"/>
      <c r="K1122" s="579"/>
    </row>
    <row r="1123" spans="1:11" ht="127.5">
      <c r="A1123" s="543" t="s">
        <v>1873</v>
      </c>
      <c r="B1123" s="543"/>
      <c r="C1123" s="544" t="s">
        <v>1874</v>
      </c>
      <c r="D1123" s="545"/>
      <c r="E1123" s="546"/>
      <c r="F1123" s="538"/>
      <c r="G1123" s="543" t="s">
        <v>1873</v>
      </c>
      <c r="H1123" s="543"/>
      <c r="I1123" s="544" t="s">
        <v>1875</v>
      </c>
      <c r="J1123" s="545"/>
      <c r="K1123" s="546"/>
    </row>
    <row r="1124" spans="1:11" ht="267.75">
      <c r="A1124" s="543"/>
      <c r="B1124" s="543"/>
      <c r="C1124" s="547" t="s">
        <v>1876</v>
      </c>
      <c r="D1124" s="545"/>
      <c r="E1124" s="546"/>
      <c r="F1124" s="538"/>
      <c r="G1124" s="543"/>
      <c r="H1124" s="543"/>
      <c r="I1124" s="547" t="s">
        <v>1877</v>
      </c>
      <c r="J1124" s="545"/>
      <c r="K1124" s="546"/>
    </row>
    <row r="1125" spans="1:11" ht="15.75">
      <c r="A1125" s="543"/>
      <c r="B1125" s="543" t="s">
        <v>444</v>
      </c>
      <c r="C1125" s="521"/>
      <c r="D1125" s="545"/>
      <c r="E1125" s="546"/>
      <c r="F1125" s="538"/>
      <c r="G1125" s="543"/>
      <c r="H1125" s="543" t="s">
        <v>444</v>
      </c>
      <c r="I1125" s="521"/>
      <c r="J1125" s="545"/>
      <c r="K1125" s="546"/>
    </row>
    <row r="1126" spans="1:11" ht="25.5">
      <c r="A1126" s="543"/>
      <c r="B1126" s="676" t="s">
        <v>1219</v>
      </c>
      <c r="C1126" s="680" t="s">
        <v>2409</v>
      </c>
      <c r="D1126" s="678" t="s">
        <v>2322</v>
      </c>
      <c r="E1126" s="546"/>
      <c r="F1126" s="538"/>
      <c r="G1126" s="543"/>
      <c r="H1126" s="543" t="s">
        <v>130</v>
      </c>
      <c r="I1126" s="521"/>
      <c r="J1126" s="545"/>
      <c r="K1126" s="546"/>
    </row>
    <row r="1127" spans="1:11" ht="15.75">
      <c r="A1127" s="543"/>
      <c r="B1127" s="543" t="s">
        <v>204</v>
      </c>
      <c r="C1127" s="680" t="s">
        <v>2573</v>
      </c>
      <c r="D1127" s="678" t="s">
        <v>2322</v>
      </c>
      <c r="E1127" s="546"/>
      <c r="F1127" s="538"/>
      <c r="G1127" s="543"/>
      <c r="H1127" s="543" t="s">
        <v>204</v>
      </c>
      <c r="I1127" s="680" t="s">
        <v>2573</v>
      </c>
      <c r="J1127" s="678" t="s">
        <v>2322</v>
      </c>
      <c r="K1127" s="546"/>
    </row>
    <row r="1128" spans="1:11" ht="15.75">
      <c r="A1128" s="543"/>
      <c r="B1128" s="543" t="s">
        <v>9</v>
      </c>
      <c r="C1128" s="521"/>
      <c r="D1128" s="545"/>
      <c r="E1128" s="546"/>
      <c r="F1128" s="538"/>
      <c r="G1128" s="543"/>
      <c r="H1128" s="543" t="s">
        <v>9</v>
      </c>
      <c r="I1128" s="521"/>
      <c r="J1128" s="545"/>
      <c r="K1128" s="546"/>
    </row>
    <row r="1129" spans="1:11" ht="15.75">
      <c r="A1129" s="543"/>
      <c r="B1129" s="543" t="s">
        <v>10</v>
      </c>
      <c r="C1129" s="521"/>
      <c r="D1129" s="545"/>
      <c r="E1129" s="546"/>
      <c r="F1129" s="538"/>
      <c r="G1129" s="543"/>
      <c r="H1129" s="543" t="s">
        <v>10</v>
      </c>
      <c r="I1129" s="521"/>
      <c r="J1129" s="545"/>
      <c r="K1129" s="546"/>
    </row>
    <row r="1130" spans="1:11" ht="15.75">
      <c r="A1130" s="543"/>
      <c r="B1130" s="543" t="s">
        <v>11</v>
      </c>
      <c r="C1130" s="521"/>
      <c r="D1130" s="545"/>
      <c r="E1130" s="546"/>
      <c r="F1130" s="538"/>
      <c r="G1130" s="543"/>
      <c r="H1130" s="543" t="s">
        <v>11</v>
      </c>
      <c r="I1130" s="521"/>
      <c r="J1130" s="545"/>
      <c r="K1130" s="546"/>
    </row>
    <row r="1131" spans="1:11" ht="15.75">
      <c r="A1131" s="548"/>
      <c r="B1131" s="548"/>
      <c r="C1131" s="549"/>
      <c r="D1131" s="550"/>
      <c r="E1131" s="551"/>
      <c r="F1131" s="538"/>
      <c r="G1131" s="548"/>
      <c r="H1131" s="548"/>
      <c r="I1131" s="549"/>
      <c r="J1131" s="550"/>
      <c r="K1131" s="551"/>
    </row>
    <row r="1132" spans="1:11" ht="102">
      <c r="A1132" s="548"/>
      <c r="B1132" s="548"/>
      <c r="C1132" s="549"/>
      <c r="D1132" s="550"/>
      <c r="E1132" s="551"/>
      <c r="F1132" s="538"/>
      <c r="G1132" s="543" t="s">
        <v>1878</v>
      </c>
      <c r="H1132" s="543"/>
      <c r="I1132" s="544" t="s">
        <v>1879</v>
      </c>
      <c r="J1132" s="545"/>
      <c r="K1132" s="546"/>
    </row>
    <row r="1133" spans="1:11" ht="229.5">
      <c r="A1133" s="548"/>
      <c r="B1133" s="548"/>
      <c r="C1133" s="549"/>
      <c r="D1133" s="550"/>
      <c r="E1133" s="551"/>
      <c r="F1133" s="538"/>
      <c r="G1133" s="543"/>
      <c r="H1133" s="543"/>
      <c r="I1133" s="547" t="s">
        <v>1880</v>
      </c>
      <c r="J1133" s="545"/>
      <c r="K1133" s="546"/>
    </row>
    <row r="1134" spans="1:11" ht="15.75">
      <c r="A1134" s="548"/>
      <c r="B1134" s="548"/>
      <c r="C1134" s="549"/>
      <c r="D1134" s="550"/>
      <c r="E1134" s="551"/>
      <c r="F1134" s="538"/>
      <c r="G1134" s="543"/>
      <c r="H1134" s="543" t="s">
        <v>444</v>
      </c>
      <c r="I1134" s="521"/>
      <c r="J1134" s="545"/>
      <c r="K1134" s="546"/>
    </row>
    <row r="1135" spans="1:11" ht="15.75">
      <c r="A1135" s="548"/>
      <c r="B1135" s="548"/>
      <c r="C1135" s="549"/>
      <c r="D1135" s="550"/>
      <c r="E1135" s="551"/>
      <c r="F1135" s="538"/>
      <c r="G1135" s="543"/>
      <c r="H1135" s="543" t="s">
        <v>130</v>
      </c>
      <c r="I1135" s="521"/>
      <c r="J1135" s="545"/>
      <c r="K1135" s="546"/>
    </row>
    <row r="1136" spans="1:11" ht="102">
      <c r="A1136" s="548"/>
      <c r="B1136" s="548"/>
      <c r="C1136" s="549"/>
      <c r="D1136" s="550"/>
      <c r="E1136" s="551"/>
      <c r="F1136" s="538"/>
      <c r="G1136" s="543"/>
      <c r="H1136" s="543" t="s">
        <v>204</v>
      </c>
      <c r="I1136" s="521" t="s">
        <v>2574</v>
      </c>
      <c r="J1136" s="545" t="s">
        <v>2320</v>
      </c>
      <c r="K1136" s="546"/>
    </row>
    <row r="1137" spans="1:11" ht="15.75">
      <c r="A1137" s="548"/>
      <c r="B1137" s="548"/>
      <c r="C1137" s="549"/>
      <c r="D1137" s="550"/>
      <c r="E1137" s="551"/>
      <c r="F1137" s="538"/>
      <c r="G1137" s="543"/>
      <c r="H1137" s="543" t="s">
        <v>9</v>
      </c>
      <c r="I1137" s="521"/>
      <c r="J1137" s="545"/>
      <c r="K1137" s="546"/>
    </row>
    <row r="1138" spans="1:11" ht="15.75">
      <c r="A1138" s="548"/>
      <c r="B1138" s="548"/>
      <c r="C1138" s="549"/>
      <c r="D1138" s="550"/>
      <c r="E1138" s="551"/>
      <c r="F1138" s="538"/>
      <c r="G1138" s="543"/>
      <c r="H1138" s="543" t="s">
        <v>10</v>
      </c>
      <c r="I1138" s="521"/>
      <c r="J1138" s="545"/>
      <c r="K1138" s="546"/>
    </row>
    <row r="1139" spans="1:11" ht="15.75">
      <c r="A1139" s="548"/>
      <c r="B1139" s="548"/>
      <c r="C1139" s="549"/>
      <c r="D1139" s="550"/>
      <c r="E1139" s="551"/>
      <c r="F1139" s="538"/>
      <c r="G1139" s="543"/>
      <c r="H1139" s="543" t="s">
        <v>11</v>
      </c>
      <c r="I1139" s="521"/>
      <c r="J1139" s="545"/>
      <c r="K1139" s="546"/>
    </row>
    <row r="1140" spans="1:11" ht="15.75">
      <c r="A1140" s="548"/>
      <c r="B1140" s="548"/>
      <c r="C1140" s="549"/>
      <c r="D1140" s="550"/>
      <c r="E1140" s="551"/>
      <c r="F1140" s="538"/>
      <c r="G1140" s="579"/>
      <c r="H1140" s="579"/>
      <c r="I1140" s="579"/>
      <c r="J1140" s="579"/>
      <c r="K1140" s="579"/>
    </row>
    <row r="1141" spans="1:11" ht="15.75">
      <c r="A1141" s="540">
        <v>3.3</v>
      </c>
      <c r="B1141" s="540"/>
      <c r="C1141" s="534" t="s">
        <v>1881</v>
      </c>
      <c r="D1141" s="541"/>
      <c r="E1141" s="578"/>
      <c r="F1141" s="538"/>
      <c r="G1141" s="540">
        <v>3.3</v>
      </c>
      <c r="H1141" s="540"/>
      <c r="I1141" s="534" t="s">
        <v>1882</v>
      </c>
      <c r="J1141" s="541"/>
      <c r="K1141" s="578"/>
    </row>
    <row r="1142" spans="1:11" ht="127.5">
      <c r="A1142" s="543" t="s">
        <v>1883</v>
      </c>
      <c r="B1142" s="543"/>
      <c r="C1142" s="544" t="s">
        <v>1884</v>
      </c>
      <c r="D1142" s="545"/>
      <c r="E1142" s="546"/>
      <c r="F1142" s="538"/>
      <c r="G1142" s="543" t="s">
        <v>1883</v>
      </c>
      <c r="H1142" s="543"/>
      <c r="I1142" s="544" t="s">
        <v>1885</v>
      </c>
      <c r="J1142" s="545"/>
      <c r="K1142" s="546"/>
    </row>
    <row r="1143" spans="1:11" ht="153">
      <c r="A1143" s="543"/>
      <c r="B1143" s="543"/>
      <c r="C1143" s="547" t="s">
        <v>1886</v>
      </c>
      <c r="D1143" s="545"/>
      <c r="E1143" s="546"/>
      <c r="F1143" s="538"/>
      <c r="G1143" s="543"/>
      <c r="H1143" s="543"/>
      <c r="I1143" s="547" t="s">
        <v>1887</v>
      </c>
      <c r="J1143" s="545"/>
      <c r="K1143" s="546"/>
    </row>
    <row r="1144" spans="1:11" ht="15.75">
      <c r="A1144" s="543"/>
      <c r="B1144" s="543" t="s">
        <v>444</v>
      </c>
      <c r="C1144" s="521"/>
      <c r="D1144" s="545"/>
      <c r="E1144" s="546"/>
      <c r="F1144" s="538"/>
      <c r="G1144" s="543"/>
      <c r="H1144" s="543" t="s">
        <v>444</v>
      </c>
      <c r="I1144" s="521"/>
      <c r="J1144" s="545"/>
      <c r="K1144" s="546"/>
    </row>
    <row r="1145" spans="1:11" ht="51">
      <c r="A1145" s="543"/>
      <c r="B1145" s="676" t="s">
        <v>1219</v>
      </c>
      <c r="C1145" s="680" t="s">
        <v>2410</v>
      </c>
      <c r="D1145" s="678" t="s">
        <v>2322</v>
      </c>
      <c r="E1145" s="546"/>
      <c r="F1145" s="538"/>
      <c r="G1145" s="543"/>
      <c r="H1145" s="543" t="s">
        <v>130</v>
      </c>
      <c r="I1145" s="521"/>
      <c r="J1145" s="545"/>
      <c r="K1145" s="546"/>
    </row>
    <row r="1146" spans="1:11" ht="204">
      <c r="A1146" s="543"/>
      <c r="B1146" s="543" t="s">
        <v>204</v>
      </c>
      <c r="C1146" s="521" t="s">
        <v>2575</v>
      </c>
      <c r="D1146" s="545" t="s">
        <v>2320</v>
      </c>
      <c r="E1146" s="546"/>
      <c r="F1146" s="538"/>
      <c r="G1146" s="543"/>
      <c r="H1146" s="543" t="s">
        <v>204</v>
      </c>
      <c r="I1146" s="521" t="s">
        <v>2575</v>
      </c>
      <c r="J1146" s="545" t="s">
        <v>2320</v>
      </c>
      <c r="K1146" s="546"/>
    </row>
    <row r="1147" spans="1:11" ht="15.75">
      <c r="A1147" s="543"/>
      <c r="B1147" s="543" t="s">
        <v>9</v>
      </c>
      <c r="C1147" s="521"/>
      <c r="D1147" s="545"/>
      <c r="E1147" s="546"/>
      <c r="F1147" s="538"/>
      <c r="G1147" s="543"/>
      <c r="H1147" s="543" t="s">
        <v>9</v>
      </c>
      <c r="I1147" s="521"/>
      <c r="J1147" s="545"/>
      <c r="K1147" s="546"/>
    </row>
    <row r="1148" spans="1:11" ht="15.75">
      <c r="A1148" s="543"/>
      <c r="B1148" s="543" t="s">
        <v>10</v>
      </c>
      <c r="C1148" s="521"/>
      <c r="D1148" s="545"/>
      <c r="E1148" s="546"/>
      <c r="F1148" s="538"/>
      <c r="G1148" s="543"/>
      <c r="H1148" s="543" t="s">
        <v>10</v>
      </c>
      <c r="I1148" s="521"/>
      <c r="J1148" s="545"/>
      <c r="K1148" s="546"/>
    </row>
    <row r="1149" spans="1:11" ht="15.75">
      <c r="A1149" s="543"/>
      <c r="B1149" s="543" t="s">
        <v>11</v>
      </c>
      <c r="C1149" s="521"/>
      <c r="D1149" s="545"/>
      <c r="E1149" s="546"/>
      <c r="F1149" s="538"/>
      <c r="G1149" s="543"/>
      <c r="H1149" s="543" t="s">
        <v>11</v>
      </c>
      <c r="I1149" s="521"/>
      <c r="J1149" s="545"/>
      <c r="K1149" s="546"/>
    </row>
    <row r="1150" spans="1:11" ht="15.75">
      <c r="A1150" s="548"/>
      <c r="B1150" s="548"/>
      <c r="C1150" s="549"/>
      <c r="D1150" s="550"/>
      <c r="E1150" s="551"/>
      <c r="F1150" s="538"/>
      <c r="G1150" s="548"/>
      <c r="H1150" s="548"/>
      <c r="I1150" s="549"/>
      <c r="J1150" s="550"/>
      <c r="K1150" s="551"/>
    </row>
    <row r="1151" spans="1:11" ht="153">
      <c r="A1151" s="543" t="s">
        <v>1888</v>
      </c>
      <c r="B1151" s="543"/>
      <c r="C1151" s="544" t="s">
        <v>1889</v>
      </c>
      <c r="D1151" s="619"/>
      <c r="E1151" s="546"/>
      <c r="F1151" s="538"/>
      <c r="G1151" s="543" t="s">
        <v>1888</v>
      </c>
      <c r="H1151" s="543"/>
      <c r="I1151" s="544" t="s">
        <v>1890</v>
      </c>
      <c r="J1151" s="619"/>
      <c r="K1151" s="546"/>
    </row>
    <row r="1152" spans="1:11" ht="395.25">
      <c r="A1152" s="543"/>
      <c r="B1152" s="543"/>
      <c r="C1152" s="547" t="s">
        <v>1891</v>
      </c>
      <c r="D1152" s="619"/>
      <c r="E1152" s="546"/>
      <c r="F1152" s="538"/>
      <c r="G1152" s="543"/>
      <c r="H1152" s="543"/>
      <c r="I1152" s="547" t="s">
        <v>1892</v>
      </c>
      <c r="J1152" s="619"/>
      <c r="K1152" s="546"/>
    </row>
    <row r="1153" spans="1:11" ht="102">
      <c r="A1153" s="543"/>
      <c r="B1153" s="543"/>
      <c r="C1153" s="547"/>
      <c r="D1153" s="619"/>
      <c r="E1153" s="546"/>
      <c r="F1153" s="538"/>
      <c r="G1153" s="543"/>
      <c r="H1153" s="543"/>
      <c r="I1153" s="547" t="s">
        <v>1893</v>
      </c>
      <c r="J1153" s="619"/>
      <c r="K1153" s="546"/>
    </row>
    <row r="1154" spans="1:11" ht="15.75">
      <c r="A1154" s="543"/>
      <c r="B1154" s="543" t="s">
        <v>444</v>
      </c>
      <c r="C1154" s="521"/>
      <c r="D1154" s="619"/>
      <c r="E1154" s="546"/>
      <c r="F1154" s="538"/>
      <c r="G1154" s="543"/>
      <c r="H1154" s="543" t="s">
        <v>444</v>
      </c>
      <c r="I1154" s="521"/>
      <c r="J1154" s="619"/>
      <c r="K1154" s="546"/>
    </row>
    <row r="1155" spans="1:11" ht="89.25">
      <c r="A1155" s="543"/>
      <c r="B1155" s="676" t="s">
        <v>1219</v>
      </c>
      <c r="C1155" s="680" t="s">
        <v>2411</v>
      </c>
      <c r="D1155" s="693" t="s">
        <v>2322</v>
      </c>
      <c r="E1155" s="546"/>
      <c r="F1155" s="538"/>
      <c r="G1155" s="543"/>
      <c r="H1155" s="543" t="s">
        <v>130</v>
      </c>
      <c r="I1155" s="521"/>
      <c r="J1155" s="619"/>
      <c r="K1155" s="546"/>
    </row>
    <row r="1156" spans="1:11" ht="191.25">
      <c r="A1156" s="689"/>
      <c r="B1156" s="689" t="s">
        <v>204</v>
      </c>
      <c r="C1156" s="694" t="s">
        <v>2576</v>
      </c>
      <c r="D1156" s="691" t="s">
        <v>2577</v>
      </c>
      <c r="E1156" s="692" t="s">
        <v>2578</v>
      </c>
      <c r="F1156" s="538"/>
      <c r="G1156" s="689"/>
      <c r="H1156" s="689" t="s">
        <v>204</v>
      </c>
      <c r="I1156" s="694" t="s">
        <v>2576</v>
      </c>
      <c r="J1156" s="691" t="s">
        <v>2577</v>
      </c>
      <c r="K1156" s="692" t="s">
        <v>2578</v>
      </c>
    </row>
    <row r="1157" spans="1:11" ht="15.75">
      <c r="A1157" s="543"/>
      <c r="B1157" s="543" t="s">
        <v>9</v>
      </c>
      <c r="C1157" s="521"/>
      <c r="D1157" s="619"/>
      <c r="E1157" s="546"/>
      <c r="F1157" s="538"/>
      <c r="G1157" s="543"/>
      <c r="H1157" s="543" t="s">
        <v>9</v>
      </c>
      <c r="I1157" s="521"/>
      <c r="J1157" s="619"/>
      <c r="K1157" s="546"/>
    </row>
    <row r="1158" spans="1:11" ht="15.75">
      <c r="A1158" s="543"/>
      <c r="B1158" s="543" t="s">
        <v>10</v>
      </c>
      <c r="C1158" s="521"/>
      <c r="D1158" s="619"/>
      <c r="E1158" s="546"/>
      <c r="F1158" s="538"/>
      <c r="G1158" s="543"/>
      <c r="H1158" s="543" t="s">
        <v>10</v>
      </c>
      <c r="I1158" s="521"/>
      <c r="J1158" s="619"/>
      <c r="K1158" s="546"/>
    </row>
    <row r="1159" spans="1:11" ht="15.75">
      <c r="A1159" s="543"/>
      <c r="B1159" s="543" t="s">
        <v>11</v>
      </c>
      <c r="C1159" s="521"/>
      <c r="D1159" s="619"/>
      <c r="E1159" s="546"/>
      <c r="F1159" s="538"/>
      <c r="G1159" s="543"/>
      <c r="H1159" s="543" t="s">
        <v>11</v>
      </c>
      <c r="I1159" s="521"/>
      <c r="J1159" s="619"/>
      <c r="K1159" s="546"/>
    </row>
    <row r="1160" spans="1:11" ht="15.75">
      <c r="A1160" s="548"/>
      <c r="B1160" s="548"/>
      <c r="C1160" s="549"/>
      <c r="D1160" s="550"/>
      <c r="E1160" s="551"/>
      <c r="F1160" s="538"/>
      <c r="G1160" s="579"/>
      <c r="H1160" s="579"/>
      <c r="I1160" s="579"/>
      <c r="J1160" s="579"/>
      <c r="K1160" s="579"/>
    </row>
    <row r="1161" spans="1:11" ht="15.75">
      <c r="A1161" s="540">
        <v>3.4</v>
      </c>
      <c r="B1161" s="540"/>
      <c r="C1161" s="534" t="s">
        <v>1894</v>
      </c>
      <c r="D1161" s="541"/>
      <c r="E1161" s="578"/>
      <c r="F1161" s="538"/>
      <c r="G1161" s="540">
        <v>3.4</v>
      </c>
      <c r="H1161" s="540"/>
      <c r="I1161" s="534" t="s">
        <v>1895</v>
      </c>
      <c r="J1161" s="541"/>
      <c r="K1161" s="578"/>
    </row>
    <row r="1162" spans="1:11" ht="127.5">
      <c r="A1162" s="543" t="s">
        <v>1896</v>
      </c>
      <c r="B1162" s="543"/>
      <c r="C1162" s="544" t="s">
        <v>1897</v>
      </c>
      <c r="D1162" s="619"/>
      <c r="E1162" s="546"/>
      <c r="F1162" s="538"/>
      <c r="G1162" s="543" t="s">
        <v>1896</v>
      </c>
      <c r="H1162" s="543"/>
      <c r="I1162" s="544" t="s">
        <v>1898</v>
      </c>
      <c r="J1162" s="619"/>
      <c r="K1162" s="546"/>
    </row>
    <row r="1163" spans="1:11" ht="408">
      <c r="A1163" s="543"/>
      <c r="B1163" s="543"/>
      <c r="C1163" s="547" t="s">
        <v>400</v>
      </c>
      <c r="D1163" s="619"/>
      <c r="E1163" s="546"/>
      <c r="F1163" s="538"/>
      <c r="G1163" s="543"/>
      <c r="H1163" s="543"/>
      <c r="I1163" s="547" t="s">
        <v>1899</v>
      </c>
      <c r="J1163" s="619"/>
      <c r="K1163" s="546"/>
    </row>
    <row r="1164" spans="1:11" ht="15.75">
      <c r="A1164" s="543"/>
      <c r="B1164" s="543" t="s">
        <v>444</v>
      </c>
      <c r="C1164" s="521"/>
      <c r="D1164" s="619"/>
      <c r="E1164" s="546"/>
      <c r="F1164" s="538"/>
      <c r="G1164" s="543"/>
      <c r="H1164" s="543" t="s">
        <v>444</v>
      </c>
      <c r="I1164" s="521"/>
      <c r="J1164" s="619"/>
      <c r="K1164" s="546"/>
    </row>
    <row r="1165" spans="1:11" ht="38.25">
      <c r="A1165" s="543"/>
      <c r="B1165" s="676" t="s">
        <v>1219</v>
      </c>
      <c r="C1165" s="680" t="s">
        <v>2412</v>
      </c>
      <c r="D1165" s="693" t="s">
        <v>2322</v>
      </c>
      <c r="E1165" s="546"/>
      <c r="F1165" s="538"/>
      <c r="G1165" s="543"/>
      <c r="H1165" s="543" t="s">
        <v>130</v>
      </c>
      <c r="I1165" s="521"/>
      <c r="J1165" s="619"/>
      <c r="K1165" s="546"/>
    </row>
    <row r="1166" spans="1:11" ht="242.25">
      <c r="A1166" s="543"/>
      <c r="B1166" s="543" t="s">
        <v>204</v>
      </c>
      <c r="C1166" s="680" t="s">
        <v>2579</v>
      </c>
      <c r="D1166" s="693" t="s">
        <v>2322</v>
      </c>
      <c r="E1166" s="546"/>
      <c r="F1166" s="538"/>
      <c r="G1166" s="543"/>
      <c r="H1166" s="543" t="s">
        <v>204</v>
      </c>
      <c r="I1166" s="680" t="s">
        <v>2580</v>
      </c>
      <c r="J1166" s="693" t="s">
        <v>2322</v>
      </c>
      <c r="K1166" s="546"/>
    </row>
    <row r="1167" spans="1:11" ht="15.75">
      <c r="A1167" s="543"/>
      <c r="B1167" s="543" t="s">
        <v>9</v>
      </c>
      <c r="C1167" s="521"/>
      <c r="D1167" s="619"/>
      <c r="E1167" s="546"/>
      <c r="F1167" s="538"/>
      <c r="G1167" s="543"/>
      <c r="H1167" s="543" t="s">
        <v>9</v>
      </c>
      <c r="I1167" s="521"/>
      <c r="J1167" s="619"/>
      <c r="K1167" s="546"/>
    </row>
    <row r="1168" spans="1:11" ht="15.75">
      <c r="A1168" s="543"/>
      <c r="B1168" s="543" t="s">
        <v>10</v>
      </c>
      <c r="C1168" s="521"/>
      <c r="D1168" s="619"/>
      <c r="E1168" s="546"/>
      <c r="F1168" s="538"/>
      <c r="G1168" s="543"/>
      <c r="H1168" s="543" t="s">
        <v>10</v>
      </c>
      <c r="I1168" s="521"/>
      <c r="J1168" s="619"/>
      <c r="K1168" s="546"/>
    </row>
    <row r="1169" spans="1:11" ht="15.75">
      <c r="A1169" s="543"/>
      <c r="B1169" s="543" t="s">
        <v>11</v>
      </c>
      <c r="C1169" s="521"/>
      <c r="D1169" s="619"/>
      <c r="E1169" s="546"/>
      <c r="F1169" s="538"/>
      <c r="G1169" s="543"/>
      <c r="H1169" s="543" t="s">
        <v>11</v>
      </c>
      <c r="I1169" s="521"/>
      <c r="J1169" s="619"/>
      <c r="K1169" s="546"/>
    </row>
    <row r="1170" spans="1:11" ht="15.75">
      <c r="A1170" s="548"/>
      <c r="B1170" s="548"/>
      <c r="C1170" s="549"/>
      <c r="D1170" s="550"/>
      <c r="E1170" s="551"/>
      <c r="F1170" s="538"/>
      <c r="G1170" s="579"/>
      <c r="H1170" s="579"/>
      <c r="I1170" s="579"/>
      <c r="J1170" s="579"/>
      <c r="K1170" s="579"/>
    </row>
    <row r="1171" spans="1:11" ht="102">
      <c r="A1171" s="543" t="s">
        <v>1900</v>
      </c>
      <c r="B1171" s="543"/>
      <c r="C1171" s="544" t="s">
        <v>1901</v>
      </c>
      <c r="D1171" s="619"/>
      <c r="E1171" s="546"/>
      <c r="F1171" s="538"/>
      <c r="G1171" s="553" t="s">
        <v>1902</v>
      </c>
      <c r="H1171" s="553"/>
      <c r="I1171" s="557" t="s">
        <v>1903</v>
      </c>
      <c r="J1171" s="580"/>
      <c r="K1171" s="580"/>
    </row>
    <row r="1172" spans="1:11" ht="15.75">
      <c r="A1172" s="543"/>
      <c r="B1172" s="543" t="s">
        <v>444</v>
      </c>
      <c r="C1172" s="521"/>
      <c r="D1172" s="619"/>
      <c r="E1172" s="546"/>
      <c r="F1172" s="538"/>
      <c r="G1172" s="580"/>
      <c r="H1172" s="553" t="s">
        <v>444</v>
      </c>
      <c r="I1172" s="580"/>
      <c r="J1172" s="580"/>
      <c r="K1172" s="580"/>
    </row>
    <row r="1173" spans="1:11" ht="76.5">
      <c r="A1173" s="543"/>
      <c r="B1173" s="676" t="s">
        <v>1219</v>
      </c>
      <c r="C1173" s="680" t="s">
        <v>2413</v>
      </c>
      <c r="D1173" s="693" t="s">
        <v>2322</v>
      </c>
      <c r="E1173" s="546"/>
      <c r="F1173" s="538"/>
      <c r="G1173" s="580"/>
      <c r="H1173" s="553" t="s">
        <v>130</v>
      </c>
      <c r="I1173" s="580"/>
      <c r="J1173" s="580"/>
      <c r="K1173" s="580"/>
    </row>
    <row r="1174" spans="1:11" ht="204">
      <c r="A1174" s="543"/>
      <c r="B1174" s="543" t="s">
        <v>204</v>
      </c>
      <c r="C1174" s="680" t="s">
        <v>2581</v>
      </c>
      <c r="D1174" s="693" t="s">
        <v>2322</v>
      </c>
      <c r="E1174" s="546"/>
      <c r="F1174" s="538"/>
      <c r="G1174" s="580"/>
      <c r="H1174" s="553" t="s">
        <v>204</v>
      </c>
      <c r="I1174" s="680" t="s">
        <v>2581</v>
      </c>
      <c r="J1174" s="693" t="s">
        <v>2322</v>
      </c>
      <c r="K1174" s="580"/>
    </row>
    <row r="1175" spans="1:11" ht="15.75">
      <c r="A1175" s="543"/>
      <c r="B1175" s="543" t="s">
        <v>9</v>
      </c>
      <c r="C1175" s="521"/>
      <c r="D1175" s="545"/>
      <c r="E1175" s="546"/>
      <c r="F1175" s="538"/>
      <c r="G1175" s="580"/>
      <c r="H1175" s="553" t="s">
        <v>9</v>
      </c>
      <c r="I1175" s="580"/>
      <c r="J1175" s="580"/>
      <c r="K1175" s="580"/>
    </row>
    <row r="1176" spans="1:11" ht="15.75">
      <c r="A1176" s="543"/>
      <c r="B1176" s="543" t="s">
        <v>10</v>
      </c>
      <c r="C1176" s="521"/>
      <c r="D1176" s="545"/>
      <c r="E1176" s="546"/>
      <c r="F1176" s="538"/>
      <c r="G1176" s="580"/>
      <c r="H1176" s="553" t="s">
        <v>10</v>
      </c>
      <c r="I1176" s="580"/>
      <c r="J1176" s="580"/>
      <c r="K1176" s="580"/>
    </row>
    <row r="1177" spans="1:11" ht="15.75">
      <c r="A1177" s="543"/>
      <c r="B1177" s="543" t="s">
        <v>11</v>
      </c>
      <c r="C1177" s="521"/>
      <c r="D1177" s="545"/>
      <c r="E1177" s="546"/>
      <c r="F1177" s="538"/>
      <c r="G1177" s="580"/>
      <c r="H1177" s="553" t="s">
        <v>11</v>
      </c>
      <c r="I1177" s="580"/>
      <c r="J1177" s="580"/>
      <c r="K1177" s="580"/>
    </row>
    <row r="1178" spans="1:11" ht="15.75">
      <c r="A1178" s="548"/>
      <c r="B1178" s="548"/>
      <c r="C1178" s="549"/>
      <c r="D1178" s="550"/>
      <c r="E1178" s="551"/>
      <c r="F1178" s="538"/>
      <c r="G1178" s="579"/>
      <c r="H1178" s="579"/>
      <c r="I1178" s="579"/>
      <c r="J1178" s="579"/>
      <c r="K1178" s="579"/>
    </row>
    <row r="1179" spans="1:11" ht="102">
      <c r="A1179" s="543" t="s">
        <v>1904</v>
      </c>
      <c r="B1179" s="543"/>
      <c r="C1179" s="544" t="s">
        <v>1905</v>
      </c>
      <c r="D1179" s="619"/>
      <c r="E1179" s="546"/>
      <c r="F1179" s="538"/>
      <c r="G1179" s="553" t="s">
        <v>1906</v>
      </c>
      <c r="H1179" s="553"/>
      <c r="I1179" s="557" t="s">
        <v>1907</v>
      </c>
      <c r="J1179" s="580"/>
      <c r="K1179" s="580"/>
    </row>
    <row r="1180" spans="1:11" ht="15.75">
      <c r="A1180" s="543"/>
      <c r="B1180" s="543" t="s">
        <v>444</v>
      </c>
      <c r="C1180" s="521"/>
      <c r="D1180" s="619"/>
      <c r="E1180" s="546"/>
      <c r="F1180" s="538"/>
      <c r="G1180" s="580"/>
      <c r="H1180" s="553" t="s">
        <v>444</v>
      </c>
      <c r="I1180" s="580"/>
      <c r="J1180" s="580"/>
      <c r="K1180" s="580"/>
    </row>
    <row r="1181" spans="1:11" ht="38.25">
      <c r="A1181" s="543"/>
      <c r="B1181" s="676" t="s">
        <v>1219</v>
      </c>
      <c r="C1181" s="680" t="s">
        <v>2414</v>
      </c>
      <c r="D1181" s="693" t="s">
        <v>2322</v>
      </c>
      <c r="E1181" s="546"/>
      <c r="F1181" s="538"/>
      <c r="G1181" s="580"/>
      <c r="H1181" s="553" t="s">
        <v>130</v>
      </c>
      <c r="I1181" s="580"/>
      <c r="J1181" s="580"/>
      <c r="K1181" s="580"/>
    </row>
    <row r="1182" spans="1:11" ht="216.75">
      <c r="A1182" s="543"/>
      <c r="B1182" s="543" t="s">
        <v>204</v>
      </c>
      <c r="C1182" s="680" t="s">
        <v>2582</v>
      </c>
      <c r="D1182" s="693" t="s">
        <v>2322</v>
      </c>
      <c r="E1182" s="546"/>
      <c r="F1182" s="538"/>
      <c r="G1182" s="580"/>
      <c r="H1182" s="553" t="s">
        <v>204</v>
      </c>
      <c r="I1182" s="680" t="s">
        <v>2583</v>
      </c>
      <c r="J1182" s="693" t="s">
        <v>2322</v>
      </c>
      <c r="K1182" s="580"/>
    </row>
    <row r="1183" spans="1:11" ht="15.75">
      <c r="A1183" s="543"/>
      <c r="B1183" s="543" t="s">
        <v>9</v>
      </c>
      <c r="C1183" s="521"/>
      <c r="D1183" s="619"/>
      <c r="E1183" s="546"/>
      <c r="F1183" s="538"/>
      <c r="G1183" s="580"/>
      <c r="H1183" s="553" t="s">
        <v>9</v>
      </c>
      <c r="I1183" s="580"/>
      <c r="J1183" s="580"/>
      <c r="K1183" s="580"/>
    </row>
    <row r="1184" spans="1:11" ht="15.75">
      <c r="A1184" s="543"/>
      <c r="B1184" s="543" t="s">
        <v>10</v>
      </c>
      <c r="C1184" s="521"/>
      <c r="D1184" s="619"/>
      <c r="E1184" s="546"/>
      <c r="F1184" s="538"/>
      <c r="G1184" s="580"/>
      <c r="H1184" s="553" t="s">
        <v>10</v>
      </c>
      <c r="I1184" s="580"/>
      <c r="J1184" s="580"/>
      <c r="K1184" s="580"/>
    </row>
    <row r="1185" spans="1:11" ht="15.75">
      <c r="A1185" s="543"/>
      <c r="B1185" s="543" t="s">
        <v>11</v>
      </c>
      <c r="C1185" s="521"/>
      <c r="D1185" s="619"/>
      <c r="E1185" s="546"/>
      <c r="F1185" s="538"/>
      <c r="G1185" s="580"/>
      <c r="H1185" s="553" t="s">
        <v>11</v>
      </c>
      <c r="I1185" s="580"/>
      <c r="J1185" s="580"/>
      <c r="K1185" s="580"/>
    </row>
    <row r="1186" spans="1:11" ht="15.75">
      <c r="A1186" s="548"/>
      <c r="B1186" s="548"/>
      <c r="C1186" s="549"/>
      <c r="D1186" s="550"/>
      <c r="E1186" s="551"/>
      <c r="F1186" s="538"/>
      <c r="G1186" s="579"/>
      <c r="H1186" s="579"/>
      <c r="I1186" s="579"/>
      <c r="J1186" s="579"/>
      <c r="K1186" s="579"/>
    </row>
    <row r="1187" spans="1:11" ht="102">
      <c r="A1187" s="548"/>
      <c r="B1187" s="548"/>
      <c r="C1187" s="549"/>
      <c r="D1187" s="550"/>
      <c r="E1187" s="551"/>
      <c r="F1187" s="538"/>
      <c r="G1187" s="553" t="s">
        <v>1908</v>
      </c>
      <c r="H1187" s="553"/>
      <c r="I1187" s="557" t="s">
        <v>1909</v>
      </c>
      <c r="J1187" s="580"/>
      <c r="K1187" s="580"/>
    </row>
    <row r="1188" spans="1:11" ht="15.75">
      <c r="A1188" s="548"/>
      <c r="B1188" s="548"/>
      <c r="C1188" s="549"/>
      <c r="D1188" s="550"/>
      <c r="E1188" s="551"/>
      <c r="F1188" s="538"/>
      <c r="G1188" s="580"/>
      <c r="H1188" s="553" t="s">
        <v>444</v>
      </c>
      <c r="I1188" s="580"/>
      <c r="J1188" s="580"/>
      <c r="K1188" s="580"/>
    </row>
    <row r="1189" spans="1:11" ht="15.75">
      <c r="A1189" s="548"/>
      <c r="B1189" s="548"/>
      <c r="C1189" s="549"/>
      <c r="D1189" s="550"/>
      <c r="E1189" s="551"/>
      <c r="F1189" s="538"/>
      <c r="G1189" s="580"/>
      <c r="H1189" s="553" t="s">
        <v>130</v>
      </c>
      <c r="I1189" s="580"/>
      <c r="J1189" s="580"/>
      <c r="K1189" s="580"/>
    </row>
    <row r="1190" spans="1:11" ht="165.75">
      <c r="A1190" s="548"/>
      <c r="B1190" s="548"/>
      <c r="C1190" s="549"/>
      <c r="D1190" s="550"/>
      <c r="E1190" s="551"/>
      <c r="F1190" s="538"/>
      <c r="G1190" s="580"/>
      <c r="H1190" s="553" t="s">
        <v>204</v>
      </c>
      <c r="I1190" s="558" t="s">
        <v>2584</v>
      </c>
      <c r="J1190" s="580" t="s">
        <v>2322</v>
      </c>
      <c r="K1190" s="580"/>
    </row>
    <row r="1191" spans="1:11" ht="15.75">
      <c r="A1191" s="548"/>
      <c r="B1191" s="548"/>
      <c r="C1191" s="549"/>
      <c r="D1191" s="550"/>
      <c r="E1191" s="551"/>
      <c r="F1191" s="538"/>
      <c r="G1191" s="580"/>
      <c r="H1191" s="553" t="s">
        <v>9</v>
      </c>
      <c r="I1191" s="580"/>
      <c r="J1191" s="580"/>
      <c r="K1191" s="580"/>
    </row>
    <row r="1192" spans="1:11" ht="15.75">
      <c r="A1192" s="548"/>
      <c r="B1192" s="548"/>
      <c r="C1192" s="549"/>
      <c r="D1192" s="550"/>
      <c r="E1192" s="551"/>
      <c r="F1192" s="538"/>
      <c r="G1192" s="580"/>
      <c r="H1192" s="553" t="s">
        <v>10</v>
      </c>
      <c r="I1192" s="580"/>
      <c r="J1192" s="580"/>
      <c r="K1192" s="580"/>
    </row>
    <row r="1193" spans="1:11" ht="15.75">
      <c r="A1193" s="548"/>
      <c r="B1193" s="548"/>
      <c r="C1193" s="549"/>
      <c r="D1193" s="550"/>
      <c r="E1193" s="551"/>
      <c r="F1193" s="538"/>
      <c r="G1193" s="580"/>
      <c r="H1193" s="553" t="s">
        <v>11</v>
      </c>
      <c r="I1193" s="580"/>
      <c r="J1193" s="580"/>
      <c r="K1193" s="580"/>
    </row>
    <row r="1194" spans="1:11" ht="15.75">
      <c r="A1194" s="548"/>
      <c r="B1194" s="548"/>
      <c r="C1194" s="549"/>
      <c r="D1194" s="550"/>
      <c r="E1194" s="551"/>
      <c r="F1194" s="538"/>
      <c r="G1194" s="579"/>
      <c r="H1194" s="579"/>
      <c r="I1194" s="579"/>
      <c r="J1194" s="579"/>
      <c r="K1194" s="579"/>
    </row>
    <row r="1195" spans="1:11" ht="191.25">
      <c r="A1195" s="543" t="s">
        <v>1910</v>
      </c>
      <c r="B1195" s="543"/>
      <c r="C1195" s="544" t="s">
        <v>1911</v>
      </c>
      <c r="D1195" s="619"/>
      <c r="E1195" s="546"/>
      <c r="F1195" s="538"/>
      <c r="G1195" s="543" t="s">
        <v>1910</v>
      </c>
      <c r="H1195" s="543"/>
      <c r="I1195" s="544" t="s">
        <v>1912</v>
      </c>
      <c r="J1195" s="619"/>
      <c r="K1195" s="546"/>
    </row>
    <row r="1196" spans="1:11" ht="229.5">
      <c r="A1196" s="543"/>
      <c r="B1196" s="543"/>
      <c r="C1196" s="547" t="s">
        <v>1913</v>
      </c>
      <c r="D1196" s="619"/>
      <c r="E1196" s="546"/>
      <c r="F1196" s="538"/>
      <c r="G1196" s="543"/>
      <c r="H1196" s="543"/>
      <c r="I1196" s="547" t="s">
        <v>1914</v>
      </c>
      <c r="J1196" s="619"/>
      <c r="K1196" s="546"/>
    </row>
    <row r="1197" spans="1:11" ht="15.75">
      <c r="A1197" s="543"/>
      <c r="B1197" s="543" t="s">
        <v>444</v>
      </c>
      <c r="C1197" s="521"/>
      <c r="D1197" s="619"/>
      <c r="E1197" s="546"/>
      <c r="F1197" s="538"/>
      <c r="G1197" s="543"/>
      <c r="H1197" s="543" t="s">
        <v>444</v>
      </c>
      <c r="I1197" s="521"/>
      <c r="J1197" s="619"/>
      <c r="K1197" s="546"/>
    </row>
    <row r="1198" spans="1:11" ht="89.25">
      <c r="A1198" s="543"/>
      <c r="B1198" s="676" t="s">
        <v>1219</v>
      </c>
      <c r="C1198" s="680" t="s">
        <v>2415</v>
      </c>
      <c r="D1198" s="693" t="s">
        <v>2322</v>
      </c>
      <c r="E1198" s="546"/>
      <c r="F1198" s="538"/>
      <c r="G1198" s="543"/>
      <c r="H1198" s="543" t="s">
        <v>130</v>
      </c>
      <c r="I1198" s="521"/>
      <c r="J1198" s="619"/>
      <c r="K1198" s="546"/>
    </row>
    <row r="1199" spans="1:11" ht="140.25">
      <c r="A1199" s="543"/>
      <c r="B1199" s="543" t="s">
        <v>204</v>
      </c>
      <c r="C1199" s="521" t="s">
        <v>2585</v>
      </c>
      <c r="D1199" s="619" t="s">
        <v>2320</v>
      </c>
      <c r="E1199" s="546"/>
      <c r="F1199" s="538"/>
      <c r="G1199" s="543"/>
      <c r="H1199" s="543" t="s">
        <v>204</v>
      </c>
      <c r="I1199" s="521" t="s">
        <v>2586</v>
      </c>
      <c r="J1199" s="619" t="s">
        <v>2320</v>
      </c>
      <c r="K1199" s="546"/>
    </row>
    <row r="1200" spans="1:11" ht="15.75">
      <c r="A1200" s="543"/>
      <c r="B1200" s="543" t="s">
        <v>9</v>
      </c>
      <c r="C1200" s="521"/>
      <c r="D1200" s="619"/>
      <c r="E1200" s="546"/>
      <c r="F1200" s="538"/>
      <c r="G1200" s="543"/>
      <c r="H1200" s="543" t="s">
        <v>9</v>
      </c>
      <c r="I1200" s="521"/>
      <c r="J1200" s="619"/>
      <c r="K1200" s="546"/>
    </row>
    <row r="1201" spans="1:11" ht="15.75">
      <c r="A1201" s="543"/>
      <c r="B1201" s="543" t="s">
        <v>10</v>
      </c>
      <c r="C1201" s="521"/>
      <c r="D1201" s="619"/>
      <c r="E1201" s="546"/>
      <c r="F1201" s="538"/>
      <c r="G1201" s="543"/>
      <c r="H1201" s="543" t="s">
        <v>10</v>
      </c>
      <c r="I1201" s="521"/>
      <c r="J1201" s="619"/>
      <c r="K1201" s="546"/>
    </row>
    <row r="1202" spans="1:11" ht="15.75">
      <c r="A1202" s="543"/>
      <c r="B1202" s="543" t="s">
        <v>11</v>
      </c>
      <c r="C1202" s="521"/>
      <c r="D1202" s="619"/>
      <c r="E1202" s="546"/>
      <c r="F1202" s="538"/>
      <c r="G1202" s="543"/>
      <c r="H1202" s="543" t="s">
        <v>11</v>
      </c>
      <c r="I1202" s="521"/>
      <c r="J1202" s="619"/>
      <c r="K1202" s="546"/>
    </row>
    <row r="1203" spans="1:11" ht="15.75">
      <c r="A1203" s="548"/>
      <c r="B1203" s="548"/>
      <c r="C1203" s="549"/>
      <c r="D1203" s="550"/>
      <c r="E1203" s="551"/>
      <c r="F1203" s="538"/>
      <c r="G1203" s="579"/>
      <c r="H1203" s="579"/>
      <c r="I1203" s="579"/>
      <c r="J1203" s="579"/>
      <c r="K1203" s="579"/>
    </row>
    <row r="1204" spans="1:11" ht="185.25">
      <c r="A1204" s="543" t="s">
        <v>1915</v>
      </c>
      <c r="B1204" s="543"/>
      <c r="C1204" s="544" t="s">
        <v>1916</v>
      </c>
      <c r="D1204" s="619"/>
      <c r="E1204" s="622"/>
      <c r="F1204" s="623"/>
      <c r="G1204" s="624" t="s">
        <v>1917</v>
      </c>
      <c r="H1204" s="624"/>
      <c r="I1204" s="625" t="s">
        <v>1918</v>
      </c>
      <c r="J1204" s="624"/>
      <c r="K1204" s="624"/>
    </row>
    <row r="1205" spans="1:11" ht="15.75">
      <c r="A1205" s="543"/>
      <c r="B1205" s="543" t="s">
        <v>444</v>
      </c>
      <c r="C1205" s="521"/>
      <c r="D1205" s="619"/>
      <c r="E1205" s="622"/>
      <c r="F1205" s="623"/>
      <c r="G1205" s="624"/>
      <c r="H1205" s="553" t="s">
        <v>444</v>
      </c>
      <c r="I1205" s="624"/>
      <c r="J1205" s="624"/>
      <c r="K1205" s="624"/>
    </row>
    <row r="1206" spans="1:11" ht="63.75">
      <c r="A1206" s="543"/>
      <c r="B1206" s="676" t="s">
        <v>1219</v>
      </c>
      <c r="C1206" s="680" t="s">
        <v>2416</v>
      </c>
      <c r="D1206" s="693" t="s">
        <v>2322</v>
      </c>
      <c r="E1206" s="546"/>
      <c r="F1206" s="538"/>
      <c r="G1206" s="580"/>
      <c r="H1206" s="553" t="s">
        <v>130</v>
      </c>
      <c r="I1206" s="580"/>
      <c r="J1206" s="580"/>
      <c r="K1206" s="580"/>
    </row>
    <row r="1207" spans="1:11" ht="204">
      <c r="A1207" s="543"/>
      <c r="B1207" s="543" t="s">
        <v>204</v>
      </c>
      <c r="C1207" s="521" t="s">
        <v>2587</v>
      </c>
      <c r="D1207" s="619" t="s">
        <v>2320</v>
      </c>
      <c r="E1207" s="546"/>
      <c r="F1207" s="538"/>
      <c r="G1207" s="580"/>
      <c r="H1207" s="553" t="s">
        <v>204</v>
      </c>
      <c r="I1207" s="521" t="s">
        <v>2588</v>
      </c>
      <c r="J1207" s="619" t="s">
        <v>2320</v>
      </c>
      <c r="K1207" s="580"/>
    </row>
    <row r="1208" spans="1:11" ht="15.75">
      <c r="A1208" s="543"/>
      <c r="B1208" s="543" t="s">
        <v>9</v>
      </c>
      <c r="C1208" s="521"/>
      <c r="D1208" s="619"/>
      <c r="E1208" s="546"/>
      <c r="F1208" s="538"/>
      <c r="G1208" s="580"/>
      <c r="H1208" s="553" t="s">
        <v>9</v>
      </c>
      <c r="I1208" s="580"/>
      <c r="J1208" s="580"/>
      <c r="K1208" s="580"/>
    </row>
    <row r="1209" spans="1:11" ht="15.75">
      <c r="A1209" s="543"/>
      <c r="B1209" s="543" t="s">
        <v>10</v>
      </c>
      <c r="C1209" s="521"/>
      <c r="D1209" s="619"/>
      <c r="E1209" s="546"/>
      <c r="F1209" s="538"/>
      <c r="G1209" s="580"/>
      <c r="H1209" s="553" t="s">
        <v>10</v>
      </c>
      <c r="I1209" s="580"/>
      <c r="J1209" s="580"/>
      <c r="K1209" s="580"/>
    </row>
    <row r="1210" spans="1:11" ht="15.75">
      <c r="A1210" s="543"/>
      <c r="B1210" s="543" t="s">
        <v>11</v>
      </c>
      <c r="C1210" s="521"/>
      <c r="D1210" s="619"/>
      <c r="E1210" s="546"/>
      <c r="F1210" s="538"/>
      <c r="G1210" s="580"/>
      <c r="H1210" s="553" t="s">
        <v>11</v>
      </c>
      <c r="I1210" s="580"/>
      <c r="J1210" s="580"/>
      <c r="K1210" s="580"/>
    </row>
    <row r="1211" spans="1:11" ht="15.75">
      <c r="A1211" s="548"/>
      <c r="B1211" s="548"/>
      <c r="C1211" s="549"/>
      <c r="D1211" s="550"/>
      <c r="E1211" s="551"/>
      <c r="F1211" s="538"/>
      <c r="G1211" s="579"/>
      <c r="H1211" s="579"/>
      <c r="I1211" s="579"/>
      <c r="J1211" s="579"/>
      <c r="K1211" s="579"/>
    </row>
    <row r="1212" spans="1:11" ht="127.5">
      <c r="A1212" s="543" t="s">
        <v>1919</v>
      </c>
      <c r="B1212" s="543"/>
      <c r="C1212" s="544" t="s">
        <v>1920</v>
      </c>
      <c r="D1212" s="545"/>
      <c r="E1212" s="626"/>
      <c r="F1212" s="538"/>
      <c r="G1212" s="553" t="s">
        <v>1921</v>
      </c>
      <c r="H1212" s="553"/>
      <c r="I1212" s="557" t="s">
        <v>1922</v>
      </c>
      <c r="J1212" s="580"/>
      <c r="K1212" s="580"/>
    </row>
    <row r="1213" spans="1:11" ht="15.75">
      <c r="A1213" s="543"/>
      <c r="B1213" s="543" t="s">
        <v>444</v>
      </c>
      <c r="C1213" s="521"/>
      <c r="D1213" s="545"/>
      <c r="E1213" s="626"/>
      <c r="F1213" s="538"/>
      <c r="G1213" s="580"/>
      <c r="H1213" s="553" t="s">
        <v>444</v>
      </c>
      <c r="I1213" s="580"/>
      <c r="J1213" s="580"/>
      <c r="K1213" s="580"/>
    </row>
    <row r="1214" spans="1:11" ht="89.25">
      <c r="A1214" s="543"/>
      <c r="B1214" s="676" t="s">
        <v>1219</v>
      </c>
      <c r="C1214" s="680" t="s">
        <v>2417</v>
      </c>
      <c r="D1214" s="693" t="s">
        <v>2322</v>
      </c>
      <c r="E1214" s="626"/>
      <c r="F1214" s="538"/>
      <c r="G1214" s="580"/>
      <c r="H1214" s="553" t="s">
        <v>130</v>
      </c>
      <c r="I1214" s="580"/>
      <c r="J1214" s="580"/>
      <c r="K1214" s="580"/>
    </row>
    <row r="1215" spans="1:11" ht="204">
      <c r="A1215" s="543"/>
      <c r="B1215" s="543" t="s">
        <v>204</v>
      </c>
      <c r="C1215" s="680" t="s">
        <v>2589</v>
      </c>
      <c r="D1215" s="693" t="s">
        <v>2322</v>
      </c>
      <c r="E1215" s="546"/>
      <c r="F1215" s="538"/>
      <c r="G1215" s="580"/>
      <c r="H1215" s="553" t="s">
        <v>204</v>
      </c>
      <c r="I1215" s="680" t="s">
        <v>2590</v>
      </c>
      <c r="J1215" s="693" t="s">
        <v>2322</v>
      </c>
      <c r="K1215" s="580"/>
    </row>
    <row r="1216" spans="1:11" ht="15.75">
      <c r="A1216" s="543"/>
      <c r="B1216" s="543" t="s">
        <v>9</v>
      </c>
      <c r="C1216" s="521"/>
      <c r="D1216" s="545"/>
      <c r="E1216" s="546"/>
      <c r="F1216" s="538"/>
      <c r="G1216" s="580"/>
      <c r="H1216" s="553" t="s">
        <v>9</v>
      </c>
      <c r="I1216" s="580"/>
      <c r="J1216" s="580"/>
      <c r="K1216" s="580"/>
    </row>
    <row r="1217" spans="1:11" ht="15.75">
      <c r="A1217" s="543"/>
      <c r="B1217" s="543" t="s">
        <v>10</v>
      </c>
      <c r="C1217" s="521"/>
      <c r="D1217" s="545"/>
      <c r="E1217" s="626"/>
      <c r="F1217" s="538"/>
      <c r="G1217" s="580"/>
      <c r="H1217" s="553" t="s">
        <v>10</v>
      </c>
      <c r="I1217" s="580"/>
      <c r="J1217" s="580"/>
      <c r="K1217" s="580"/>
    </row>
    <row r="1218" spans="1:11" ht="15.75">
      <c r="A1218" s="543"/>
      <c r="B1218" s="543" t="s">
        <v>11</v>
      </c>
      <c r="C1218" s="521"/>
      <c r="D1218" s="545"/>
      <c r="E1218" s="546"/>
      <c r="F1218" s="538"/>
      <c r="G1218" s="580"/>
      <c r="H1218" s="553" t="s">
        <v>11</v>
      </c>
      <c r="I1218" s="580"/>
      <c r="J1218" s="580"/>
      <c r="K1218" s="580"/>
    </row>
    <row r="1219" spans="1:11" ht="15.75">
      <c r="A1219" s="548"/>
      <c r="B1219" s="548"/>
      <c r="C1219" s="549"/>
      <c r="D1219" s="550"/>
      <c r="E1219" s="551"/>
      <c r="F1219" s="538"/>
      <c r="G1219" s="579"/>
      <c r="H1219" s="579"/>
      <c r="I1219" s="579"/>
      <c r="J1219" s="579"/>
      <c r="K1219" s="579"/>
    </row>
    <row r="1220" spans="1:11" ht="114.75">
      <c r="A1220" s="543" t="s">
        <v>1923</v>
      </c>
      <c r="B1220" s="543"/>
      <c r="C1220" s="544" t="s">
        <v>1924</v>
      </c>
      <c r="D1220" s="545"/>
      <c r="E1220" s="546"/>
      <c r="F1220" s="538"/>
      <c r="G1220" s="553" t="s">
        <v>1925</v>
      </c>
      <c r="H1220" s="553"/>
      <c r="I1220" s="557" t="s">
        <v>1926</v>
      </c>
      <c r="J1220" s="580"/>
      <c r="K1220" s="580"/>
    </row>
    <row r="1221" spans="1:11" ht="15.75">
      <c r="A1221" s="543"/>
      <c r="B1221" s="543" t="s">
        <v>444</v>
      </c>
      <c r="C1221" s="521"/>
      <c r="D1221" s="545"/>
      <c r="E1221" s="546"/>
      <c r="F1221" s="538"/>
      <c r="G1221" s="580"/>
      <c r="H1221" s="553" t="s">
        <v>444</v>
      </c>
      <c r="I1221" s="580"/>
      <c r="J1221" s="580"/>
      <c r="K1221" s="580"/>
    </row>
    <row r="1222" spans="1:11" ht="15.75">
      <c r="A1222" s="543"/>
      <c r="B1222" s="676" t="s">
        <v>1219</v>
      </c>
      <c r="C1222" s="681" t="s">
        <v>2418</v>
      </c>
      <c r="D1222" s="683" t="s">
        <v>2320</v>
      </c>
      <c r="E1222" s="546"/>
      <c r="F1222" s="538"/>
      <c r="G1222" s="580"/>
      <c r="H1222" s="553" t="s">
        <v>130</v>
      </c>
      <c r="I1222" s="580"/>
      <c r="J1222" s="580"/>
      <c r="K1222" s="580"/>
    </row>
    <row r="1223" spans="1:11" ht="15.75">
      <c r="A1223" s="543"/>
      <c r="B1223" s="543" t="s">
        <v>204</v>
      </c>
      <c r="C1223" s="681" t="s">
        <v>2418</v>
      </c>
      <c r="D1223" s="683" t="s">
        <v>2320</v>
      </c>
      <c r="E1223" s="546"/>
      <c r="F1223" s="538"/>
      <c r="G1223" s="580"/>
      <c r="H1223" s="553" t="s">
        <v>204</v>
      </c>
      <c r="I1223" s="580" t="s">
        <v>2591</v>
      </c>
      <c r="J1223" s="580" t="s">
        <v>2320</v>
      </c>
      <c r="K1223" s="580"/>
    </row>
    <row r="1224" spans="1:11" ht="15.75">
      <c r="A1224" s="543"/>
      <c r="B1224" s="543" t="s">
        <v>9</v>
      </c>
      <c r="C1224" s="521"/>
      <c r="D1224" s="545"/>
      <c r="E1224" s="546"/>
      <c r="F1224" s="538"/>
      <c r="G1224" s="580"/>
      <c r="H1224" s="553" t="s">
        <v>9</v>
      </c>
      <c r="I1224" s="580"/>
      <c r="J1224" s="580"/>
      <c r="K1224" s="580"/>
    </row>
    <row r="1225" spans="1:11" ht="15.75">
      <c r="A1225" s="543"/>
      <c r="B1225" s="543" t="s">
        <v>10</v>
      </c>
      <c r="C1225" s="521"/>
      <c r="D1225" s="545"/>
      <c r="E1225" s="546"/>
      <c r="F1225" s="538"/>
      <c r="G1225" s="580"/>
      <c r="H1225" s="553" t="s">
        <v>10</v>
      </c>
      <c r="I1225" s="580"/>
      <c r="J1225" s="580"/>
      <c r="K1225" s="580"/>
    </row>
    <row r="1226" spans="1:11" ht="15.75">
      <c r="A1226" s="543"/>
      <c r="B1226" s="543" t="s">
        <v>11</v>
      </c>
      <c r="C1226" s="521"/>
      <c r="D1226" s="545"/>
      <c r="E1226" s="546"/>
      <c r="F1226" s="538"/>
      <c r="G1226" s="580"/>
      <c r="H1226" s="553" t="s">
        <v>11</v>
      </c>
      <c r="I1226" s="580"/>
      <c r="J1226" s="580"/>
      <c r="K1226" s="580"/>
    </row>
    <row r="1227" spans="1:11" ht="15.75">
      <c r="A1227" s="548"/>
      <c r="B1227" s="548"/>
      <c r="C1227" s="549"/>
      <c r="D1227" s="550"/>
      <c r="E1227" s="551"/>
      <c r="F1227" s="538"/>
      <c r="G1227" s="579"/>
      <c r="H1227" s="579"/>
      <c r="I1227" s="579"/>
      <c r="J1227" s="579"/>
      <c r="K1227" s="579"/>
    </row>
    <row r="1228" spans="1:11" ht="306">
      <c r="A1228" s="543" t="s">
        <v>1927</v>
      </c>
      <c r="B1228" s="543"/>
      <c r="C1228" s="544" t="s">
        <v>1928</v>
      </c>
      <c r="D1228" s="545"/>
      <c r="E1228" s="546"/>
      <c r="F1228" s="538"/>
      <c r="G1228" s="580" t="s">
        <v>1929</v>
      </c>
      <c r="H1228" s="580"/>
      <c r="I1228" s="557" t="s">
        <v>1930</v>
      </c>
      <c r="J1228" s="580"/>
      <c r="K1228" s="580"/>
    </row>
    <row r="1229" spans="1:11" ht="102">
      <c r="A1229" s="543"/>
      <c r="B1229" s="543"/>
      <c r="C1229" s="547" t="s">
        <v>1931</v>
      </c>
      <c r="D1229" s="545"/>
      <c r="E1229" s="546"/>
      <c r="F1229" s="538"/>
      <c r="G1229" s="580"/>
      <c r="H1229" s="580"/>
      <c r="I1229" s="557" t="s">
        <v>1932</v>
      </c>
      <c r="J1229" s="580"/>
      <c r="K1229" s="580"/>
    </row>
    <row r="1230" spans="1:11" ht="15.75">
      <c r="A1230" s="543"/>
      <c r="B1230" s="543" t="s">
        <v>444</v>
      </c>
      <c r="C1230" s="521"/>
      <c r="D1230" s="545"/>
      <c r="E1230" s="546"/>
      <c r="F1230" s="538"/>
      <c r="G1230" s="580"/>
      <c r="H1230" s="553" t="s">
        <v>444</v>
      </c>
      <c r="I1230" s="580"/>
      <c r="J1230" s="580"/>
      <c r="K1230" s="580"/>
    </row>
    <row r="1231" spans="1:11" ht="102">
      <c r="A1231" s="543"/>
      <c r="B1231" s="543" t="s">
        <v>1219</v>
      </c>
      <c r="C1231" s="521" t="s">
        <v>2419</v>
      </c>
      <c r="D1231" s="545" t="s">
        <v>2320</v>
      </c>
      <c r="E1231" s="546"/>
      <c r="F1231" s="538"/>
      <c r="G1231" s="580"/>
      <c r="H1231" s="553" t="s">
        <v>130</v>
      </c>
      <c r="I1231" s="580"/>
      <c r="J1231" s="580"/>
      <c r="K1231" s="580"/>
    </row>
    <row r="1232" spans="1:11" ht="114.75">
      <c r="A1232" s="543"/>
      <c r="B1232" s="543" t="s">
        <v>204</v>
      </c>
      <c r="C1232" s="521" t="s">
        <v>2592</v>
      </c>
      <c r="D1232" s="545" t="s">
        <v>2320</v>
      </c>
      <c r="E1232" s="546"/>
      <c r="F1232" s="538"/>
      <c r="G1232" s="580"/>
      <c r="H1232" s="553" t="s">
        <v>204</v>
      </c>
      <c r="I1232" s="521" t="s">
        <v>2593</v>
      </c>
      <c r="J1232" s="545" t="s">
        <v>2320</v>
      </c>
      <c r="K1232" s="580"/>
    </row>
    <row r="1233" spans="1:11" ht="15.75">
      <c r="A1233" s="543"/>
      <c r="B1233" s="543" t="s">
        <v>9</v>
      </c>
      <c r="C1233" s="521"/>
      <c r="D1233" s="545"/>
      <c r="E1233" s="546"/>
      <c r="F1233" s="538"/>
      <c r="G1233" s="580"/>
      <c r="H1233" s="553" t="s">
        <v>9</v>
      </c>
      <c r="I1233" s="580"/>
      <c r="J1233" s="580"/>
      <c r="K1233" s="580"/>
    </row>
    <row r="1234" spans="1:11" ht="15.75">
      <c r="A1234" s="543"/>
      <c r="B1234" s="543" t="s">
        <v>10</v>
      </c>
      <c r="C1234" s="521"/>
      <c r="D1234" s="545"/>
      <c r="E1234" s="546"/>
      <c r="F1234" s="538"/>
      <c r="G1234" s="580"/>
      <c r="H1234" s="553" t="s">
        <v>10</v>
      </c>
      <c r="I1234" s="580"/>
      <c r="J1234" s="580"/>
      <c r="K1234" s="580"/>
    </row>
    <row r="1235" spans="1:11" ht="15.75">
      <c r="A1235" s="543"/>
      <c r="B1235" s="543" t="s">
        <v>11</v>
      </c>
      <c r="C1235" s="521"/>
      <c r="D1235" s="545"/>
      <c r="E1235" s="546"/>
      <c r="F1235" s="538"/>
      <c r="G1235" s="580"/>
      <c r="H1235" s="553" t="s">
        <v>11</v>
      </c>
      <c r="I1235" s="580"/>
      <c r="J1235" s="580"/>
      <c r="K1235" s="580"/>
    </row>
    <row r="1236" spans="1:11" ht="15.75">
      <c r="A1236" s="548"/>
      <c r="B1236" s="548"/>
      <c r="C1236" s="549"/>
      <c r="D1236" s="550"/>
      <c r="E1236" s="551"/>
      <c r="F1236" s="538"/>
      <c r="G1236" s="579"/>
      <c r="H1236" s="579"/>
      <c r="I1236" s="579"/>
      <c r="J1236" s="579"/>
      <c r="K1236" s="579"/>
    </row>
    <row r="1237" spans="1:11" ht="165.75">
      <c r="A1237" s="548"/>
      <c r="B1237" s="548"/>
      <c r="C1237" s="611"/>
      <c r="D1237" s="550"/>
      <c r="E1237" s="551"/>
      <c r="F1237" s="538"/>
      <c r="G1237" s="543" t="s">
        <v>1933</v>
      </c>
      <c r="H1237" s="543"/>
      <c r="I1237" s="544" t="s">
        <v>1934</v>
      </c>
      <c r="J1237" s="545"/>
      <c r="K1237" s="546"/>
    </row>
    <row r="1238" spans="1:11" ht="15.75">
      <c r="A1238" s="548"/>
      <c r="B1238" s="548"/>
      <c r="C1238" s="611"/>
      <c r="D1238" s="550"/>
      <c r="E1238" s="551"/>
      <c r="F1238" s="538"/>
      <c r="G1238" s="543"/>
      <c r="H1238" s="543"/>
      <c r="I1238" s="547"/>
      <c r="J1238" s="545"/>
      <c r="K1238" s="546"/>
    </row>
    <row r="1239" spans="1:11" ht="15.75">
      <c r="A1239" s="548"/>
      <c r="B1239" s="548"/>
      <c r="C1239" s="549"/>
      <c r="D1239" s="550"/>
      <c r="E1239" s="551"/>
      <c r="F1239" s="538"/>
      <c r="G1239" s="543"/>
      <c r="H1239" s="543" t="s">
        <v>444</v>
      </c>
      <c r="I1239" s="521"/>
      <c r="J1239" s="545"/>
      <c r="K1239" s="546"/>
    </row>
    <row r="1240" spans="1:11" ht="15.75">
      <c r="A1240" s="548"/>
      <c r="B1240" s="548"/>
      <c r="C1240" s="549"/>
      <c r="D1240" s="550"/>
      <c r="E1240" s="551"/>
      <c r="F1240" s="538"/>
      <c r="G1240" s="543"/>
      <c r="H1240" s="543" t="s">
        <v>130</v>
      </c>
      <c r="I1240" s="521"/>
      <c r="J1240" s="545"/>
      <c r="K1240" s="546"/>
    </row>
    <row r="1241" spans="1:11" ht="76.5">
      <c r="A1241" s="548"/>
      <c r="B1241" s="548"/>
      <c r="C1241" s="549"/>
      <c r="D1241" s="550"/>
      <c r="E1241" s="551"/>
      <c r="F1241" s="538"/>
      <c r="G1241" s="543"/>
      <c r="H1241" s="543" t="s">
        <v>204</v>
      </c>
      <c r="I1241" s="521" t="s">
        <v>2594</v>
      </c>
      <c r="J1241" s="545" t="s">
        <v>2320</v>
      </c>
      <c r="K1241" s="546"/>
    </row>
    <row r="1242" spans="1:11" ht="15.75">
      <c r="A1242" s="548"/>
      <c r="B1242" s="548"/>
      <c r="C1242" s="549"/>
      <c r="D1242" s="550"/>
      <c r="E1242" s="551"/>
      <c r="F1242" s="538"/>
      <c r="G1242" s="543"/>
      <c r="H1242" s="543" t="s">
        <v>9</v>
      </c>
      <c r="I1242" s="521"/>
      <c r="J1242" s="545"/>
      <c r="K1242" s="546"/>
    </row>
    <row r="1243" spans="1:11" ht="15.75">
      <c r="A1243" s="548"/>
      <c r="B1243" s="548"/>
      <c r="C1243" s="549"/>
      <c r="D1243" s="550"/>
      <c r="E1243" s="551"/>
      <c r="F1243" s="538"/>
      <c r="G1243" s="543"/>
      <c r="H1243" s="543" t="s">
        <v>10</v>
      </c>
      <c r="I1243" s="521"/>
      <c r="J1243" s="545"/>
      <c r="K1243" s="546"/>
    </row>
    <row r="1244" spans="1:11" ht="15.75">
      <c r="A1244" s="548"/>
      <c r="B1244" s="548"/>
      <c r="C1244" s="549"/>
      <c r="D1244" s="550"/>
      <c r="E1244" s="551"/>
      <c r="F1244" s="538"/>
      <c r="G1244" s="543"/>
      <c r="H1244" s="543" t="s">
        <v>11</v>
      </c>
      <c r="I1244" s="521"/>
      <c r="J1244" s="545"/>
      <c r="K1244" s="546"/>
    </row>
    <row r="1245" spans="1:11" ht="15.75">
      <c r="A1245" s="548"/>
      <c r="B1245" s="548"/>
      <c r="C1245" s="549"/>
      <c r="D1245" s="550"/>
      <c r="E1245" s="551"/>
      <c r="F1245" s="538"/>
      <c r="G1245" s="579"/>
      <c r="H1245" s="579"/>
      <c r="I1245" s="579"/>
      <c r="J1245" s="579"/>
      <c r="K1245" s="579"/>
    </row>
    <row r="1246" spans="1:11" ht="102">
      <c r="A1246" s="548"/>
      <c r="B1246" s="548"/>
      <c r="C1246" s="611"/>
      <c r="D1246" s="550"/>
      <c r="E1246" s="551"/>
      <c r="F1246" s="538"/>
      <c r="G1246" s="553" t="s">
        <v>1935</v>
      </c>
      <c r="H1246" s="553"/>
      <c r="I1246" s="557" t="s">
        <v>1936</v>
      </c>
      <c r="J1246" s="580"/>
      <c r="K1246" s="580"/>
    </row>
    <row r="1247" spans="1:11" ht="15.75">
      <c r="A1247" s="548"/>
      <c r="B1247" s="548"/>
      <c r="C1247" s="549"/>
      <c r="D1247" s="550"/>
      <c r="E1247" s="551"/>
      <c r="F1247" s="538"/>
      <c r="G1247" s="580"/>
      <c r="H1247" s="553" t="s">
        <v>444</v>
      </c>
      <c r="I1247" s="580"/>
      <c r="J1247" s="580"/>
      <c r="K1247" s="580"/>
    </row>
    <row r="1248" spans="1:11" ht="15.75">
      <c r="A1248" s="548"/>
      <c r="B1248" s="548"/>
      <c r="C1248" s="549"/>
      <c r="D1248" s="550"/>
      <c r="E1248" s="551"/>
      <c r="F1248" s="538"/>
      <c r="G1248" s="580"/>
      <c r="H1248" s="553" t="s">
        <v>130</v>
      </c>
      <c r="I1248" s="580"/>
      <c r="J1248" s="580"/>
      <c r="K1248" s="580"/>
    </row>
    <row r="1249" spans="1:11" ht="63.75">
      <c r="A1249" s="548"/>
      <c r="B1249" s="548"/>
      <c r="C1249" s="549"/>
      <c r="D1249" s="550"/>
      <c r="E1249" s="551"/>
      <c r="F1249" s="538"/>
      <c r="G1249" s="580"/>
      <c r="H1249" s="553" t="s">
        <v>204</v>
      </c>
      <c r="I1249" s="521" t="s">
        <v>2595</v>
      </c>
      <c r="J1249" s="545" t="s">
        <v>2320</v>
      </c>
      <c r="K1249" s="580"/>
    </row>
    <row r="1250" spans="1:11" ht="15.75">
      <c r="A1250" s="548"/>
      <c r="B1250" s="548"/>
      <c r="C1250" s="549"/>
      <c r="D1250" s="550"/>
      <c r="E1250" s="551"/>
      <c r="F1250" s="538"/>
      <c r="G1250" s="580"/>
      <c r="H1250" s="553" t="s">
        <v>9</v>
      </c>
      <c r="I1250" s="580"/>
      <c r="J1250" s="580"/>
      <c r="K1250" s="580"/>
    </row>
    <row r="1251" spans="1:11" ht="15.75">
      <c r="A1251" s="548"/>
      <c r="B1251" s="548"/>
      <c r="C1251" s="549"/>
      <c r="D1251" s="550"/>
      <c r="E1251" s="551"/>
      <c r="F1251" s="538"/>
      <c r="G1251" s="580"/>
      <c r="H1251" s="553" t="s">
        <v>10</v>
      </c>
      <c r="I1251" s="580"/>
      <c r="J1251" s="580"/>
      <c r="K1251" s="580"/>
    </row>
    <row r="1252" spans="1:11" ht="15.75">
      <c r="A1252" s="548"/>
      <c r="B1252" s="548"/>
      <c r="C1252" s="549"/>
      <c r="D1252" s="550"/>
      <c r="E1252" s="551"/>
      <c r="F1252" s="538"/>
      <c r="G1252" s="580"/>
      <c r="H1252" s="553" t="s">
        <v>11</v>
      </c>
      <c r="I1252" s="580"/>
      <c r="J1252" s="580"/>
      <c r="K1252" s="580"/>
    </row>
    <row r="1253" spans="1:11" ht="15.75">
      <c r="A1253" s="548"/>
      <c r="B1253" s="548"/>
      <c r="C1253" s="549"/>
      <c r="D1253" s="550"/>
      <c r="E1253" s="551"/>
      <c r="F1253" s="538"/>
      <c r="G1253" s="579"/>
      <c r="H1253" s="579"/>
      <c r="I1253" s="579"/>
      <c r="J1253" s="579"/>
      <c r="K1253" s="579"/>
    </row>
    <row r="1254" spans="1:11" ht="216.75">
      <c r="A1254" s="553" t="s">
        <v>1937</v>
      </c>
      <c r="B1254" s="553"/>
      <c r="C1254" s="557" t="s">
        <v>1938</v>
      </c>
      <c r="D1254" s="555"/>
      <c r="E1254" s="556"/>
      <c r="F1254" s="538"/>
      <c r="G1254" s="543" t="s">
        <v>1939</v>
      </c>
      <c r="H1254" s="543"/>
      <c r="I1254" s="544" t="s">
        <v>1940</v>
      </c>
      <c r="J1254" s="545"/>
      <c r="K1254" s="546"/>
    </row>
    <row r="1255" spans="1:11" ht="51">
      <c r="A1255" s="553"/>
      <c r="B1255" s="553"/>
      <c r="C1255" s="557" t="s">
        <v>1941</v>
      </c>
      <c r="D1255" s="555"/>
      <c r="E1255" s="556"/>
      <c r="F1255" s="538"/>
      <c r="G1255" s="543"/>
      <c r="H1255" s="543"/>
      <c r="I1255" s="547" t="s">
        <v>1942</v>
      </c>
      <c r="J1255" s="545"/>
      <c r="K1255" s="546"/>
    </row>
    <row r="1256" spans="1:11" ht="15.75">
      <c r="A1256" s="553"/>
      <c r="B1256" s="543" t="s">
        <v>444</v>
      </c>
      <c r="C1256" s="558"/>
      <c r="D1256" s="555"/>
      <c r="E1256" s="556"/>
      <c r="F1256" s="538"/>
      <c r="G1256" s="543"/>
      <c r="H1256" s="543" t="s">
        <v>444</v>
      </c>
      <c r="I1256" s="521"/>
      <c r="J1256" s="545"/>
      <c r="K1256" s="546"/>
    </row>
    <row r="1257" spans="1:11" ht="25.5">
      <c r="A1257" s="553"/>
      <c r="B1257" s="676" t="s">
        <v>1219</v>
      </c>
      <c r="C1257" s="680" t="s">
        <v>2420</v>
      </c>
      <c r="D1257" s="678" t="s">
        <v>2320</v>
      </c>
      <c r="E1257" s="556"/>
      <c r="F1257" s="538"/>
      <c r="G1257" s="543"/>
      <c r="H1257" s="543" t="s">
        <v>130</v>
      </c>
      <c r="I1257" s="521"/>
      <c r="J1257" s="545"/>
      <c r="K1257" s="546"/>
    </row>
    <row r="1258" spans="1:11" ht="89.25">
      <c r="A1258" s="553"/>
      <c r="B1258" s="543" t="s">
        <v>204</v>
      </c>
      <c r="C1258" s="521" t="s">
        <v>2596</v>
      </c>
      <c r="D1258" s="545" t="s">
        <v>2320</v>
      </c>
      <c r="E1258" s="556"/>
      <c r="F1258" s="538"/>
      <c r="G1258" s="543"/>
      <c r="H1258" s="543" t="s">
        <v>204</v>
      </c>
      <c r="I1258" s="521" t="s">
        <v>2597</v>
      </c>
      <c r="J1258" s="545" t="s">
        <v>2320</v>
      </c>
      <c r="K1258" s="546"/>
    </row>
    <row r="1259" spans="1:11" ht="15.75">
      <c r="A1259" s="553"/>
      <c r="B1259" s="543" t="s">
        <v>9</v>
      </c>
      <c r="C1259" s="558"/>
      <c r="D1259" s="555"/>
      <c r="E1259" s="556"/>
      <c r="F1259" s="538"/>
      <c r="G1259" s="543"/>
      <c r="H1259" s="543" t="s">
        <v>9</v>
      </c>
      <c r="I1259" s="521"/>
      <c r="J1259" s="545"/>
      <c r="K1259" s="546"/>
    </row>
    <row r="1260" spans="1:11" ht="15.75">
      <c r="A1260" s="553"/>
      <c r="B1260" s="543" t="s">
        <v>10</v>
      </c>
      <c r="C1260" s="558"/>
      <c r="D1260" s="555"/>
      <c r="E1260" s="556"/>
      <c r="F1260" s="538"/>
      <c r="G1260" s="543"/>
      <c r="H1260" s="543" t="s">
        <v>10</v>
      </c>
      <c r="I1260" s="521"/>
      <c r="J1260" s="545"/>
      <c r="K1260" s="546"/>
    </row>
    <row r="1261" spans="1:11" ht="15.75">
      <c r="A1261" s="553"/>
      <c r="B1261" s="543" t="s">
        <v>11</v>
      </c>
      <c r="C1261" s="558"/>
      <c r="D1261" s="555"/>
      <c r="E1261" s="556"/>
      <c r="F1261" s="538"/>
      <c r="G1261" s="543"/>
      <c r="H1261" s="543" t="s">
        <v>11</v>
      </c>
      <c r="I1261" s="521"/>
      <c r="J1261" s="545"/>
      <c r="K1261" s="546"/>
    </row>
    <row r="1262" spans="1:11" ht="15.75">
      <c r="A1262" s="548"/>
      <c r="B1262" s="548"/>
      <c r="C1262" s="549"/>
      <c r="D1262" s="550"/>
      <c r="E1262" s="551"/>
      <c r="F1262" s="538"/>
      <c r="G1262" s="548"/>
      <c r="H1262" s="548"/>
      <c r="I1262" s="549"/>
      <c r="J1262" s="550"/>
      <c r="K1262" s="551"/>
    </row>
    <row r="1263" spans="1:11" ht="178.5">
      <c r="A1263" s="553"/>
      <c r="B1263" s="553"/>
      <c r="C1263" s="557" t="s">
        <v>1943</v>
      </c>
      <c r="D1263" s="555"/>
      <c r="E1263" s="556"/>
      <c r="F1263" s="538"/>
      <c r="G1263" s="553" t="s">
        <v>1944</v>
      </c>
      <c r="H1263" s="553"/>
      <c r="I1263" s="557" t="s">
        <v>1945</v>
      </c>
      <c r="J1263" s="555"/>
      <c r="K1263" s="556"/>
    </row>
    <row r="1264" spans="1:11" ht="15.75">
      <c r="A1264" s="553"/>
      <c r="B1264" s="553" t="s">
        <v>444</v>
      </c>
      <c r="C1264" s="558"/>
      <c r="D1264" s="555"/>
      <c r="E1264" s="556"/>
      <c r="F1264" s="538"/>
      <c r="G1264" s="553"/>
      <c r="H1264" s="553" t="s">
        <v>444</v>
      </c>
      <c r="I1264" s="558"/>
      <c r="J1264" s="555"/>
      <c r="K1264" s="556"/>
    </row>
    <row r="1265" spans="1:11" ht="25.5">
      <c r="A1265" s="553"/>
      <c r="B1265" s="676" t="s">
        <v>1219</v>
      </c>
      <c r="C1265" s="680" t="s">
        <v>2421</v>
      </c>
      <c r="D1265" s="678" t="s">
        <v>2322</v>
      </c>
      <c r="E1265" s="556"/>
      <c r="F1265" s="538"/>
      <c r="G1265" s="553"/>
      <c r="H1265" s="553" t="s">
        <v>130</v>
      </c>
      <c r="I1265" s="558"/>
      <c r="J1265" s="555"/>
      <c r="K1265" s="556"/>
    </row>
    <row r="1266" spans="1:11" ht="216.75">
      <c r="A1266" s="553"/>
      <c r="B1266" s="553" t="s">
        <v>204</v>
      </c>
      <c r="C1266" s="521" t="s">
        <v>2598</v>
      </c>
      <c r="D1266" s="545" t="s">
        <v>2320</v>
      </c>
      <c r="E1266" s="556"/>
      <c r="F1266" s="538"/>
      <c r="G1266" s="553"/>
      <c r="H1266" s="553" t="s">
        <v>204</v>
      </c>
      <c r="I1266" s="680" t="s">
        <v>2599</v>
      </c>
      <c r="J1266" s="693" t="s">
        <v>2322</v>
      </c>
      <c r="K1266" s="556"/>
    </row>
    <row r="1267" spans="1:11" ht="15.75">
      <c r="A1267" s="553"/>
      <c r="B1267" s="553" t="s">
        <v>9</v>
      </c>
      <c r="C1267" s="558"/>
      <c r="D1267" s="555"/>
      <c r="E1267" s="556"/>
      <c r="F1267" s="538"/>
      <c r="G1267" s="553"/>
      <c r="H1267" s="553" t="s">
        <v>9</v>
      </c>
      <c r="I1267" s="558"/>
      <c r="J1267" s="555"/>
      <c r="K1267" s="556"/>
    </row>
    <row r="1268" spans="1:11" ht="15.75">
      <c r="A1268" s="553"/>
      <c r="B1268" s="553" t="s">
        <v>10</v>
      </c>
      <c r="C1268" s="558"/>
      <c r="D1268" s="555"/>
      <c r="E1268" s="556"/>
      <c r="F1268" s="538"/>
      <c r="G1268" s="553"/>
      <c r="H1268" s="553" t="s">
        <v>10</v>
      </c>
      <c r="I1268" s="558"/>
      <c r="J1268" s="555"/>
      <c r="K1268" s="556"/>
    </row>
    <row r="1269" spans="1:11" ht="15.75">
      <c r="A1269" s="553"/>
      <c r="B1269" s="553" t="s">
        <v>11</v>
      </c>
      <c r="C1269" s="558"/>
      <c r="D1269" s="555"/>
      <c r="E1269" s="556"/>
      <c r="F1269" s="538"/>
      <c r="G1269" s="553"/>
      <c r="H1269" s="553" t="s">
        <v>11</v>
      </c>
      <c r="I1269" s="558"/>
      <c r="J1269" s="555"/>
      <c r="K1269" s="556"/>
    </row>
    <row r="1270" spans="1:11" ht="15.75">
      <c r="A1270" s="548"/>
      <c r="B1270" s="548"/>
      <c r="C1270" s="549"/>
      <c r="D1270" s="550"/>
      <c r="E1270" s="551"/>
      <c r="F1270" s="538"/>
      <c r="G1270" s="548"/>
      <c r="H1270" s="548"/>
      <c r="I1270" s="549"/>
      <c r="J1270" s="550"/>
      <c r="K1270" s="551"/>
    </row>
    <row r="1271" spans="1:11" ht="204">
      <c r="A1271" s="548"/>
      <c r="B1271" s="548"/>
      <c r="C1271" s="549"/>
      <c r="D1271" s="550"/>
      <c r="E1271" s="551"/>
      <c r="F1271" s="538"/>
      <c r="G1271" s="553" t="s">
        <v>1946</v>
      </c>
      <c r="H1271" s="553"/>
      <c r="I1271" s="557" t="s">
        <v>1947</v>
      </c>
      <c r="J1271" s="555"/>
      <c r="K1271" s="556"/>
    </row>
    <row r="1272" spans="1:11" ht="15.75">
      <c r="A1272" s="548"/>
      <c r="B1272" s="548"/>
      <c r="C1272" s="549"/>
      <c r="D1272" s="550"/>
      <c r="E1272" s="551"/>
      <c r="F1272" s="538"/>
      <c r="G1272" s="580"/>
      <c r="H1272" s="553" t="s">
        <v>444</v>
      </c>
      <c r="I1272" s="580"/>
      <c r="J1272" s="580"/>
      <c r="K1272" s="580"/>
    </row>
    <row r="1273" spans="1:11" ht="15.75">
      <c r="A1273" s="548"/>
      <c r="B1273" s="548"/>
      <c r="C1273" s="549"/>
      <c r="D1273" s="550"/>
      <c r="E1273" s="551"/>
      <c r="F1273" s="538"/>
      <c r="G1273" s="553"/>
      <c r="H1273" s="553" t="s">
        <v>130</v>
      </c>
      <c r="I1273" s="558"/>
      <c r="J1273" s="555"/>
      <c r="K1273" s="556"/>
    </row>
    <row r="1274" spans="1:11" ht="216.75">
      <c r="A1274" s="548"/>
      <c r="B1274" s="548"/>
      <c r="C1274" s="549"/>
      <c r="D1274" s="550"/>
      <c r="E1274" s="551"/>
      <c r="F1274" s="538"/>
      <c r="G1274" s="553"/>
      <c r="H1274" s="553" t="s">
        <v>204</v>
      </c>
      <c r="I1274" s="680" t="s">
        <v>2599</v>
      </c>
      <c r="J1274" s="693" t="s">
        <v>2322</v>
      </c>
      <c r="K1274" s="556"/>
    </row>
    <row r="1275" spans="1:11" ht="15.75">
      <c r="A1275" s="548"/>
      <c r="B1275" s="548"/>
      <c r="C1275" s="549"/>
      <c r="D1275" s="550"/>
      <c r="E1275" s="551"/>
      <c r="F1275" s="538"/>
      <c r="G1275" s="553"/>
      <c r="H1275" s="553" t="s">
        <v>9</v>
      </c>
      <c r="I1275" s="558"/>
      <c r="J1275" s="555"/>
      <c r="K1275" s="556"/>
    </row>
    <row r="1276" spans="1:11" ht="15.75">
      <c r="A1276" s="548"/>
      <c r="B1276" s="548"/>
      <c r="C1276" s="549"/>
      <c r="D1276" s="550"/>
      <c r="E1276" s="551"/>
      <c r="F1276" s="538"/>
      <c r="G1276" s="553"/>
      <c r="H1276" s="553" t="s">
        <v>10</v>
      </c>
      <c r="I1276" s="558"/>
      <c r="J1276" s="555"/>
      <c r="K1276" s="556"/>
    </row>
    <row r="1277" spans="1:11" ht="15.75">
      <c r="A1277" s="548"/>
      <c r="B1277" s="548"/>
      <c r="C1277" s="549"/>
      <c r="D1277" s="550"/>
      <c r="E1277" s="551"/>
      <c r="F1277" s="538"/>
      <c r="G1277" s="553"/>
      <c r="H1277" s="553" t="s">
        <v>11</v>
      </c>
      <c r="I1277" s="558"/>
      <c r="J1277" s="555"/>
      <c r="K1277" s="556"/>
    </row>
    <row r="1278" spans="1:11" ht="15.75">
      <c r="A1278" s="548"/>
      <c r="B1278" s="548"/>
      <c r="C1278" s="549"/>
      <c r="D1278" s="550"/>
      <c r="E1278" s="551"/>
      <c r="F1278" s="538"/>
      <c r="G1278" s="548"/>
      <c r="H1278" s="548"/>
      <c r="I1278" s="549"/>
      <c r="J1278" s="550"/>
      <c r="K1278" s="551"/>
    </row>
    <row r="1279" spans="1:11" ht="191.25">
      <c r="A1279" s="548"/>
      <c r="B1279" s="548"/>
      <c r="C1279" s="549"/>
      <c r="D1279" s="550"/>
      <c r="E1279" s="551"/>
      <c r="F1279" s="538"/>
      <c r="G1279" s="553" t="s">
        <v>1948</v>
      </c>
      <c r="H1279" s="553"/>
      <c r="I1279" s="557" t="s">
        <v>1949</v>
      </c>
      <c r="J1279" s="555"/>
      <c r="K1279" s="556"/>
    </row>
    <row r="1280" spans="1:11" ht="15.75">
      <c r="A1280" s="548"/>
      <c r="B1280" s="548"/>
      <c r="C1280" s="549"/>
      <c r="D1280" s="550"/>
      <c r="E1280" s="551"/>
      <c r="F1280" s="538"/>
      <c r="G1280" s="553"/>
      <c r="H1280" s="553" t="s">
        <v>444</v>
      </c>
      <c r="I1280" s="558"/>
      <c r="J1280" s="555"/>
      <c r="K1280" s="556"/>
    </row>
    <row r="1281" spans="1:11" ht="15.75">
      <c r="A1281" s="548"/>
      <c r="B1281" s="548"/>
      <c r="C1281" s="549"/>
      <c r="D1281" s="550"/>
      <c r="E1281" s="551"/>
      <c r="F1281" s="538"/>
      <c r="G1281" s="553"/>
      <c r="H1281" s="553" t="s">
        <v>130</v>
      </c>
      <c r="I1281" s="558"/>
      <c r="J1281" s="555"/>
      <c r="K1281" s="556"/>
    </row>
    <row r="1282" spans="1:11" ht="15.75">
      <c r="A1282" s="548"/>
      <c r="B1282" s="548"/>
      <c r="C1282" s="549"/>
      <c r="D1282" s="550"/>
      <c r="E1282" s="551"/>
      <c r="F1282" s="538"/>
      <c r="G1282" s="553"/>
      <c r="H1282" s="553" t="s">
        <v>204</v>
      </c>
      <c r="I1282" s="558" t="s">
        <v>2600</v>
      </c>
      <c r="J1282" s="555" t="s">
        <v>2320</v>
      </c>
      <c r="K1282" s="556"/>
    </row>
    <row r="1283" spans="1:11" ht="15.75">
      <c r="A1283" s="548"/>
      <c r="B1283" s="548"/>
      <c r="C1283" s="549"/>
      <c r="D1283" s="550"/>
      <c r="E1283" s="551"/>
      <c r="F1283" s="538"/>
      <c r="G1283" s="553"/>
      <c r="H1283" s="553" t="s">
        <v>9</v>
      </c>
      <c r="I1283" s="558"/>
      <c r="J1283" s="555"/>
      <c r="K1283" s="556"/>
    </row>
    <row r="1284" spans="1:11" ht="15.75">
      <c r="A1284" s="548"/>
      <c r="B1284" s="548"/>
      <c r="C1284" s="549"/>
      <c r="D1284" s="550"/>
      <c r="E1284" s="551"/>
      <c r="F1284" s="538"/>
      <c r="G1284" s="553"/>
      <c r="H1284" s="553" t="s">
        <v>10</v>
      </c>
      <c r="I1284" s="558"/>
      <c r="J1284" s="555"/>
      <c r="K1284" s="556"/>
    </row>
    <row r="1285" spans="1:11" ht="15.75">
      <c r="A1285" s="548"/>
      <c r="B1285" s="548"/>
      <c r="C1285" s="549"/>
      <c r="D1285" s="550"/>
      <c r="E1285" s="551"/>
      <c r="F1285" s="538"/>
      <c r="G1285" s="580"/>
      <c r="H1285" s="553" t="s">
        <v>11</v>
      </c>
      <c r="I1285" s="580"/>
      <c r="J1285" s="580"/>
      <c r="K1285" s="580"/>
    </row>
    <row r="1286" spans="1:11" ht="15.75">
      <c r="A1286" s="548"/>
      <c r="B1286" s="548"/>
      <c r="C1286" s="549"/>
      <c r="D1286" s="550"/>
      <c r="E1286" s="551"/>
      <c r="F1286" s="538"/>
      <c r="G1286" s="579"/>
      <c r="H1286" s="548"/>
      <c r="I1286" s="579"/>
      <c r="J1286" s="579"/>
      <c r="K1286" s="579"/>
    </row>
    <row r="1287" spans="1:11" ht="178.5">
      <c r="A1287" s="553" t="s">
        <v>1950</v>
      </c>
      <c r="B1287" s="553"/>
      <c r="C1287" s="557" t="s">
        <v>1951</v>
      </c>
      <c r="D1287" s="555"/>
      <c r="E1287" s="556"/>
      <c r="F1287" s="538"/>
      <c r="G1287" s="617" t="s">
        <v>1952</v>
      </c>
      <c r="H1287" s="553"/>
      <c r="I1287" s="618" t="s">
        <v>1953</v>
      </c>
      <c r="J1287" s="545"/>
      <c r="K1287" s="546"/>
    </row>
    <row r="1288" spans="1:11" ht="102">
      <c r="A1288" s="553"/>
      <c r="B1288" s="553"/>
      <c r="C1288" s="557" t="s">
        <v>1954</v>
      </c>
      <c r="D1288" s="555"/>
      <c r="E1288" s="556"/>
      <c r="F1288" s="538"/>
      <c r="G1288" s="543"/>
      <c r="H1288" s="610"/>
      <c r="I1288" s="547" t="s">
        <v>1955</v>
      </c>
      <c r="J1288" s="545"/>
      <c r="K1288" s="546"/>
    </row>
    <row r="1289" spans="1:11" ht="15.75">
      <c r="A1289" s="553"/>
      <c r="B1289" s="543" t="s">
        <v>444</v>
      </c>
      <c r="C1289" s="558"/>
      <c r="D1289" s="555"/>
      <c r="E1289" s="556"/>
      <c r="F1289" s="538"/>
      <c r="G1289" s="543"/>
      <c r="H1289" s="543" t="s">
        <v>444</v>
      </c>
      <c r="I1289" s="521"/>
      <c r="J1289" s="545"/>
      <c r="K1289" s="546"/>
    </row>
    <row r="1290" spans="1:11" ht="25.5">
      <c r="A1290" s="553"/>
      <c r="B1290" s="543" t="s">
        <v>1219</v>
      </c>
      <c r="C1290" s="558" t="s">
        <v>2422</v>
      </c>
      <c r="D1290" s="555" t="s">
        <v>2320</v>
      </c>
      <c r="E1290" s="556"/>
      <c r="F1290" s="538"/>
      <c r="G1290" s="543"/>
      <c r="H1290" s="543" t="s">
        <v>130</v>
      </c>
      <c r="I1290" s="521"/>
      <c r="J1290" s="545"/>
      <c r="K1290" s="546"/>
    </row>
    <row r="1291" spans="1:11" ht="114.75">
      <c r="A1291" s="553"/>
      <c r="B1291" s="543" t="s">
        <v>204</v>
      </c>
      <c r="C1291" s="558" t="s">
        <v>2601</v>
      </c>
      <c r="D1291" s="555" t="s">
        <v>2320</v>
      </c>
      <c r="E1291" s="556"/>
      <c r="F1291" s="538"/>
      <c r="G1291" s="543"/>
      <c r="H1291" s="543" t="s">
        <v>204</v>
      </c>
      <c r="I1291" s="521" t="s">
        <v>2602</v>
      </c>
      <c r="J1291" s="545" t="s">
        <v>2320</v>
      </c>
      <c r="K1291" s="546"/>
    </row>
    <row r="1292" spans="1:11" ht="15.75">
      <c r="A1292" s="553"/>
      <c r="B1292" s="543" t="s">
        <v>9</v>
      </c>
      <c r="C1292" s="558"/>
      <c r="D1292" s="555"/>
      <c r="E1292" s="556"/>
      <c r="F1292" s="538"/>
      <c r="G1292" s="543"/>
      <c r="H1292" s="543" t="s">
        <v>9</v>
      </c>
      <c r="I1292" s="521"/>
      <c r="J1292" s="545"/>
      <c r="K1292" s="546"/>
    </row>
    <row r="1293" spans="1:11" ht="15.75">
      <c r="A1293" s="553"/>
      <c r="B1293" s="543" t="s">
        <v>10</v>
      </c>
      <c r="C1293" s="558"/>
      <c r="D1293" s="555"/>
      <c r="E1293" s="556"/>
      <c r="F1293" s="538"/>
      <c r="G1293" s="543"/>
      <c r="H1293" s="543" t="s">
        <v>10</v>
      </c>
      <c r="I1293" s="521"/>
      <c r="J1293" s="545"/>
      <c r="K1293" s="546"/>
    </row>
    <row r="1294" spans="1:11" ht="15.75">
      <c r="A1294" s="553"/>
      <c r="B1294" s="543" t="s">
        <v>11</v>
      </c>
      <c r="C1294" s="558"/>
      <c r="D1294" s="555"/>
      <c r="E1294" s="556"/>
      <c r="F1294" s="538"/>
      <c r="G1294" s="543"/>
      <c r="H1294" s="543" t="s">
        <v>11</v>
      </c>
      <c r="I1294" s="521"/>
      <c r="J1294" s="545"/>
      <c r="K1294" s="546"/>
    </row>
    <row r="1295" spans="1:11" ht="15.75">
      <c r="A1295" s="548"/>
      <c r="B1295" s="548"/>
      <c r="C1295" s="549"/>
      <c r="D1295" s="550"/>
      <c r="E1295" s="551"/>
      <c r="F1295" s="538"/>
      <c r="G1295" s="548"/>
      <c r="H1295" s="548"/>
      <c r="I1295" s="549"/>
      <c r="J1295" s="550"/>
      <c r="K1295" s="551"/>
    </row>
    <row r="1296" spans="1:11" ht="102">
      <c r="A1296" s="553" t="s">
        <v>1956</v>
      </c>
      <c r="B1296" s="553"/>
      <c r="C1296" s="557" t="s">
        <v>1957</v>
      </c>
      <c r="D1296" s="555"/>
      <c r="E1296" s="556"/>
      <c r="F1296" s="538"/>
      <c r="G1296" s="543" t="s">
        <v>1956</v>
      </c>
      <c r="H1296" s="543"/>
      <c r="I1296" s="544" t="s">
        <v>1958</v>
      </c>
      <c r="J1296" s="545"/>
      <c r="K1296" s="546"/>
    </row>
    <row r="1297" spans="1:11" ht="15.75">
      <c r="A1297" s="553"/>
      <c r="B1297" s="553"/>
      <c r="C1297" s="558"/>
      <c r="D1297" s="555"/>
      <c r="E1297" s="556"/>
      <c r="F1297" s="538"/>
      <c r="G1297" s="543"/>
      <c r="H1297" s="543"/>
      <c r="I1297" s="547"/>
      <c r="J1297" s="545"/>
      <c r="K1297" s="546"/>
    </row>
    <row r="1298" spans="1:11" ht="15.75">
      <c r="A1298" s="553"/>
      <c r="B1298" s="553" t="s">
        <v>444</v>
      </c>
      <c r="C1298" s="558"/>
      <c r="D1298" s="555"/>
      <c r="E1298" s="556"/>
      <c r="F1298" s="538"/>
      <c r="G1298" s="543"/>
      <c r="H1298" s="543"/>
      <c r="I1298" s="521"/>
      <c r="J1298" s="545"/>
      <c r="K1298" s="546"/>
    </row>
    <row r="1299" spans="1:11" ht="25.5">
      <c r="A1299" s="553"/>
      <c r="B1299" s="553" t="s">
        <v>1219</v>
      </c>
      <c r="C1299" s="558" t="s">
        <v>2422</v>
      </c>
      <c r="D1299" s="555" t="s">
        <v>2320</v>
      </c>
      <c r="E1299" s="556"/>
      <c r="F1299" s="538"/>
      <c r="G1299" s="543"/>
      <c r="H1299" s="543"/>
      <c r="I1299" s="521"/>
      <c r="J1299" s="545"/>
      <c r="K1299" s="546"/>
    </row>
    <row r="1300" spans="1:11" ht="25.5">
      <c r="A1300" s="553"/>
      <c r="B1300" s="553" t="s">
        <v>204</v>
      </c>
      <c r="C1300" s="558" t="s">
        <v>2601</v>
      </c>
      <c r="D1300" s="555" t="s">
        <v>2320</v>
      </c>
      <c r="E1300" s="556"/>
      <c r="F1300" s="538"/>
      <c r="G1300" s="543"/>
      <c r="H1300" s="543"/>
      <c r="I1300" s="681" t="s">
        <v>2418</v>
      </c>
      <c r="J1300" s="683" t="s">
        <v>2320</v>
      </c>
      <c r="K1300" s="546"/>
    </row>
    <row r="1301" spans="1:11" ht="15.75">
      <c r="A1301" s="553"/>
      <c r="B1301" s="553" t="s">
        <v>9</v>
      </c>
      <c r="C1301" s="558"/>
      <c r="D1301" s="555"/>
      <c r="E1301" s="556"/>
      <c r="F1301" s="538"/>
      <c r="G1301" s="543"/>
      <c r="H1301" s="543"/>
      <c r="I1301" s="521"/>
      <c r="J1301" s="545"/>
      <c r="K1301" s="546"/>
    </row>
    <row r="1302" spans="1:11" ht="15.75">
      <c r="A1302" s="553"/>
      <c r="B1302" s="553" t="s">
        <v>10</v>
      </c>
      <c r="C1302" s="558"/>
      <c r="D1302" s="555"/>
      <c r="E1302" s="556"/>
      <c r="F1302" s="538"/>
      <c r="G1302" s="543"/>
      <c r="H1302" s="543"/>
      <c r="I1302" s="521"/>
      <c r="J1302" s="545"/>
      <c r="K1302" s="546"/>
    </row>
    <row r="1303" spans="1:11" ht="15.75">
      <c r="A1303" s="553"/>
      <c r="B1303" s="553" t="s">
        <v>11</v>
      </c>
      <c r="C1303" s="558"/>
      <c r="D1303" s="555"/>
      <c r="E1303" s="556"/>
      <c r="F1303" s="538"/>
      <c r="G1303" s="543"/>
      <c r="H1303" s="543"/>
      <c r="I1303" s="521"/>
      <c r="J1303" s="545"/>
      <c r="K1303" s="546"/>
    </row>
    <row r="1304" spans="1:11" ht="15.75">
      <c r="A1304" s="548"/>
      <c r="B1304" s="548"/>
      <c r="C1304" s="549"/>
      <c r="D1304" s="550"/>
      <c r="E1304" s="551"/>
      <c r="F1304" s="538"/>
      <c r="G1304" s="579"/>
      <c r="H1304" s="579"/>
      <c r="I1304" s="579"/>
      <c r="J1304" s="579"/>
      <c r="K1304" s="579"/>
    </row>
    <row r="1305" spans="1:11" ht="127.5">
      <c r="A1305" s="543" t="s">
        <v>1959</v>
      </c>
      <c r="B1305" s="543"/>
      <c r="C1305" s="544" t="s">
        <v>1960</v>
      </c>
      <c r="D1305" s="545"/>
      <c r="E1305" s="546"/>
      <c r="F1305" s="538"/>
      <c r="G1305" s="543" t="s">
        <v>1959</v>
      </c>
      <c r="H1305" s="543"/>
      <c r="I1305" s="544" t="s">
        <v>1961</v>
      </c>
      <c r="J1305" s="545"/>
      <c r="K1305" s="546"/>
    </row>
    <row r="1306" spans="1:11" ht="15.75">
      <c r="A1306" s="543"/>
      <c r="B1306" s="543" t="s">
        <v>444</v>
      </c>
      <c r="C1306" s="521"/>
      <c r="D1306" s="545"/>
      <c r="E1306" s="546"/>
      <c r="F1306" s="538"/>
      <c r="G1306" s="543"/>
      <c r="H1306" s="543" t="s">
        <v>444</v>
      </c>
      <c r="I1306" s="521"/>
      <c r="J1306" s="545"/>
      <c r="K1306" s="546"/>
    </row>
    <row r="1307" spans="1:11" ht="25.5">
      <c r="A1307" s="543"/>
      <c r="B1307" s="543" t="s">
        <v>1219</v>
      </c>
      <c r="C1307" s="521" t="s">
        <v>2422</v>
      </c>
      <c r="D1307" s="545" t="s">
        <v>2320</v>
      </c>
      <c r="E1307" s="546"/>
      <c r="F1307" s="538"/>
      <c r="G1307" s="543"/>
      <c r="H1307" s="543" t="s">
        <v>130</v>
      </c>
      <c r="I1307" s="521"/>
      <c r="J1307" s="545"/>
      <c r="K1307" s="546"/>
    </row>
    <row r="1308" spans="1:11" ht="25.5">
      <c r="A1308" s="543"/>
      <c r="B1308" s="543" t="s">
        <v>204</v>
      </c>
      <c r="C1308" s="558" t="s">
        <v>2601</v>
      </c>
      <c r="D1308" s="555" t="s">
        <v>2320</v>
      </c>
      <c r="E1308" s="546"/>
      <c r="F1308" s="538"/>
      <c r="G1308" s="543"/>
      <c r="H1308" s="543" t="s">
        <v>204</v>
      </c>
      <c r="I1308" s="680" t="s">
        <v>2603</v>
      </c>
      <c r="J1308" s="693" t="s">
        <v>2322</v>
      </c>
      <c r="K1308" s="546"/>
    </row>
    <row r="1309" spans="1:11" ht="15.75">
      <c r="A1309" s="543"/>
      <c r="B1309" s="543" t="s">
        <v>9</v>
      </c>
      <c r="C1309" s="521"/>
      <c r="D1309" s="545"/>
      <c r="E1309" s="546"/>
      <c r="F1309" s="538"/>
      <c r="G1309" s="543"/>
      <c r="H1309" s="543" t="s">
        <v>9</v>
      </c>
      <c r="I1309" s="521"/>
      <c r="J1309" s="545"/>
      <c r="K1309" s="546"/>
    </row>
    <row r="1310" spans="1:11" ht="15.75">
      <c r="A1310" s="543"/>
      <c r="B1310" s="543" t="s">
        <v>10</v>
      </c>
      <c r="C1310" s="521"/>
      <c r="D1310" s="545"/>
      <c r="E1310" s="546"/>
      <c r="F1310" s="538"/>
      <c r="G1310" s="543"/>
      <c r="H1310" s="543" t="s">
        <v>10</v>
      </c>
      <c r="I1310" s="521"/>
      <c r="J1310" s="545"/>
      <c r="K1310" s="546"/>
    </row>
    <row r="1311" spans="1:11" ht="15.75">
      <c r="A1311" s="543"/>
      <c r="B1311" s="543" t="s">
        <v>11</v>
      </c>
      <c r="C1311" s="521"/>
      <c r="D1311" s="545"/>
      <c r="E1311" s="546"/>
      <c r="F1311" s="538"/>
      <c r="G1311" s="543"/>
      <c r="H1311" s="543" t="s">
        <v>11</v>
      </c>
      <c r="I1311" s="521"/>
      <c r="J1311" s="545"/>
      <c r="K1311" s="546"/>
    </row>
    <row r="1312" spans="1:11" ht="15.75">
      <c r="A1312" s="548"/>
      <c r="B1312" s="548"/>
      <c r="C1312" s="549"/>
      <c r="D1312" s="550"/>
      <c r="E1312" s="551"/>
      <c r="F1312" s="538"/>
      <c r="G1312" s="579"/>
      <c r="H1312" s="579"/>
      <c r="I1312" s="579"/>
      <c r="J1312" s="579"/>
      <c r="K1312" s="579"/>
    </row>
    <row r="1313" spans="1:11" ht="102">
      <c r="A1313" s="543" t="s">
        <v>1962</v>
      </c>
      <c r="B1313" s="543"/>
      <c r="C1313" s="544" t="s">
        <v>1963</v>
      </c>
      <c r="D1313" s="545"/>
      <c r="E1313" s="546"/>
      <c r="F1313" s="538"/>
      <c r="G1313" s="579"/>
      <c r="H1313" s="579"/>
      <c r="I1313" s="579"/>
      <c r="J1313" s="579"/>
      <c r="K1313" s="579"/>
    </row>
    <row r="1314" spans="1:11" ht="15.75">
      <c r="A1314" s="543"/>
      <c r="B1314" s="543" t="s">
        <v>444</v>
      </c>
      <c r="C1314" s="521"/>
      <c r="D1314" s="545"/>
      <c r="E1314" s="546"/>
      <c r="F1314" s="538"/>
      <c r="G1314" s="579"/>
      <c r="H1314" s="579"/>
      <c r="I1314" s="579"/>
      <c r="J1314" s="579"/>
      <c r="K1314" s="579"/>
    </row>
    <row r="1315" spans="1:11" ht="25.5">
      <c r="A1315" s="543"/>
      <c r="B1315" s="543" t="s">
        <v>1219</v>
      </c>
      <c r="C1315" s="521" t="s">
        <v>2422</v>
      </c>
      <c r="D1315" s="545" t="s">
        <v>2320</v>
      </c>
      <c r="E1315" s="546"/>
      <c r="F1315" s="538"/>
      <c r="G1315" s="579"/>
      <c r="H1315" s="579"/>
      <c r="I1315" s="579"/>
      <c r="J1315" s="579"/>
      <c r="K1315" s="579"/>
    </row>
    <row r="1316" spans="1:11" ht="25.5">
      <c r="A1316" s="543"/>
      <c r="B1316" s="543" t="s">
        <v>204</v>
      </c>
      <c r="C1316" s="558" t="s">
        <v>2601</v>
      </c>
      <c r="D1316" s="555" t="s">
        <v>2320</v>
      </c>
      <c r="E1316" s="546"/>
      <c r="F1316" s="538"/>
      <c r="G1316" s="579"/>
      <c r="H1316" s="579"/>
      <c r="I1316" s="579"/>
      <c r="J1316" s="579"/>
      <c r="K1316" s="579"/>
    </row>
    <row r="1317" spans="1:11" ht="15.75">
      <c r="A1317" s="543"/>
      <c r="B1317" s="543" t="s">
        <v>9</v>
      </c>
      <c r="C1317" s="521"/>
      <c r="D1317" s="545"/>
      <c r="E1317" s="546"/>
      <c r="F1317" s="538"/>
      <c r="G1317" s="579"/>
      <c r="H1317" s="579"/>
      <c r="I1317" s="579"/>
      <c r="J1317" s="579"/>
      <c r="K1317" s="579"/>
    </row>
    <row r="1318" spans="1:11" ht="15.75">
      <c r="A1318" s="543"/>
      <c r="B1318" s="543" t="s">
        <v>10</v>
      </c>
      <c r="C1318" s="521"/>
      <c r="D1318" s="545"/>
      <c r="E1318" s="546"/>
      <c r="F1318" s="538"/>
      <c r="G1318" s="579"/>
      <c r="H1318" s="579"/>
      <c r="I1318" s="579"/>
      <c r="J1318" s="579"/>
      <c r="K1318" s="579"/>
    </row>
    <row r="1319" spans="1:11" ht="15.75">
      <c r="A1319" s="543"/>
      <c r="B1319" s="543" t="s">
        <v>11</v>
      </c>
      <c r="C1319" s="521"/>
      <c r="D1319" s="545"/>
      <c r="E1319" s="546"/>
      <c r="F1319" s="538"/>
      <c r="G1319" s="579"/>
      <c r="H1319" s="579"/>
      <c r="I1319" s="579"/>
      <c r="J1319" s="579"/>
      <c r="K1319" s="579"/>
    </row>
    <row r="1320" spans="1:11" ht="15.75">
      <c r="A1320" s="548"/>
      <c r="B1320" s="548"/>
      <c r="C1320" s="549"/>
      <c r="D1320" s="550"/>
      <c r="E1320" s="551"/>
      <c r="F1320" s="538"/>
      <c r="G1320" s="579"/>
      <c r="H1320" s="579"/>
      <c r="I1320" s="579"/>
      <c r="J1320" s="579"/>
      <c r="K1320" s="579"/>
    </row>
    <row r="1321" spans="1:11" ht="102">
      <c r="A1321" s="543" t="s">
        <v>1964</v>
      </c>
      <c r="B1321" s="543"/>
      <c r="C1321" s="544" t="s">
        <v>1965</v>
      </c>
      <c r="D1321" s="545"/>
      <c r="E1321" s="546"/>
      <c r="F1321" s="538"/>
      <c r="G1321" s="579"/>
      <c r="H1321" s="579"/>
      <c r="I1321" s="579"/>
      <c r="J1321" s="579"/>
      <c r="K1321" s="579"/>
    </row>
    <row r="1322" spans="1:11" ht="15.75">
      <c r="A1322" s="543"/>
      <c r="B1322" s="543" t="s">
        <v>444</v>
      </c>
      <c r="C1322" s="521"/>
      <c r="D1322" s="545"/>
      <c r="E1322" s="546"/>
      <c r="F1322" s="538"/>
      <c r="G1322" s="579"/>
      <c r="H1322" s="579"/>
      <c r="I1322" s="579"/>
      <c r="J1322" s="579"/>
      <c r="K1322" s="579"/>
    </row>
    <row r="1323" spans="1:11" ht="25.5">
      <c r="A1323" s="543"/>
      <c r="B1323" s="543" t="s">
        <v>1219</v>
      </c>
      <c r="C1323" s="521" t="s">
        <v>2422</v>
      </c>
      <c r="D1323" s="545" t="s">
        <v>2320</v>
      </c>
      <c r="E1323" s="546"/>
      <c r="F1323" s="538"/>
      <c r="G1323" s="579"/>
      <c r="H1323" s="579"/>
      <c r="I1323" s="579"/>
      <c r="J1323" s="579"/>
      <c r="K1323" s="579"/>
    </row>
    <row r="1324" spans="1:11" ht="25.5">
      <c r="A1324" s="543"/>
      <c r="B1324" s="543" t="s">
        <v>204</v>
      </c>
      <c r="C1324" s="558" t="s">
        <v>2601</v>
      </c>
      <c r="D1324" s="555" t="s">
        <v>2320</v>
      </c>
      <c r="E1324" s="546"/>
      <c r="F1324" s="538"/>
      <c r="G1324" s="579"/>
      <c r="H1324" s="579"/>
      <c r="I1324" s="579"/>
      <c r="J1324" s="579"/>
      <c r="K1324" s="579"/>
    </row>
    <row r="1325" spans="1:11" ht="15.75">
      <c r="A1325" s="543"/>
      <c r="B1325" s="543" t="s">
        <v>9</v>
      </c>
      <c r="C1325" s="521"/>
      <c r="D1325" s="545"/>
      <c r="E1325" s="546"/>
      <c r="F1325" s="538"/>
      <c r="G1325" s="579"/>
      <c r="H1325" s="579"/>
      <c r="I1325" s="579"/>
      <c r="J1325" s="579"/>
      <c r="K1325" s="579"/>
    </row>
    <row r="1326" spans="1:11" ht="15.75">
      <c r="A1326" s="543"/>
      <c r="B1326" s="543" t="s">
        <v>10</v>
      </c>
      <c r="C1326" s="521"/>
      <c r="D1326" s="545"/>
      <c r="E1326" s="546"/>
      <c r="F1326" s="538"/>
      <c r="G1326" s="579"/>
      <c r="H1326" s="579"/>
      <c r="I1326" s="579"/>
      <c r="J1326" s="579"/>
      <c r="K1326" s="579"/>
    </row>
    <row r="1327" spans="1:11" ht="15.75">
      <c r="A1327" s="543"/>
      <c r="B1327" s="543" t="s">
        <v>11</v>
      </c>
      <c r="C1327" s="521"/>
      <c r="D1327" s="545"/>
      <c r="E1327" s="546"/>
      <c r="F1327" s="538"/>
      <c r="G1327" s="579"/>
      <c r="H1327" s="579"/>
      <c r="I1327" s="579"/>
      <c r="J1327" s="579"/>
      <c r="K1327" s="579"/>
    </row>
    <row r="1328" spans="1:11" ht="15.75">
      <c r="A1328" s="548"/>
      <c r="B1328" s="548"/>
      <c r="C1328" s="549"/>
      <c r="D1328" s="550"/>
      <c r="E1328" s="551"/>
      <c r="F1328" s="538"/>
      <c r="G1328" s="579"/>
      <c r="H1328" s="579"/>
      <c r="I1328" s="579"/>
      <c r="J1328" s="579"/>
      <c r="K1328" s="579"/>
    </row>
    <row r="1329" spans="1:11" ht="140.25">
      <c r="A1329" s="548"/>
      <c r="B1329" s="548"/>
      <c r="C1329" s="611"/>
      <c r="D1329" s="550"/>
      <c r="E1329" s="551"/>
      <c r="F1329" s="538"/>
      <c r="G1329" s="553" t="s">
        <v>1966</v>
      </c>
      <c r="H1329" s="553"/>
      <c r="I1329" s="557" t="s">
        <v>1967</v>
      </c>
      <c r="J1329" s="580"/>
      <c r="K1329" s="580"/>
    </row>
    <row r="1330" spans="1:11" ht="114.75">
      <c r="A1330" s="548"/>
      <c r="B1330" s="548"/>
      <c r="C1330" s="549"/>
      <c r="D1330" s="550"/>
      <c r="E1330" s="551"/>
      <c r="F1330" s="538"/>
      <c r="G1330" s="553"/>
      <c r="H1330" s="553"/>
      <c r="I1330" s="557" t="s">
        <v>1968</v>
      </c>
      <c r="J1330" s="580"/>
      <c r="K1330" s="580"/>
    </row>
    <row r="1331" spans="1:11" ht="15.75">
      <c r="A1331" s="548"/>
      <c r="B1331" s="548"/>
      <c r="C1331" s="549"/>
      <c r="D1331" s="550"/>
      <c r="E1331" s="551"/>
      <c r="F1331" s="538"/>
      <c r="G1331" s="553"/>
      <c r="H1331" s="553" t="s">
        <v>444</v>
      </c>
      <c r="I1331" s="558"/>
      <c r="J1331" s="580"/>
      <c r="K1331" s="580"/>
    </row>
    <row r="1332" spans="1:11" ht="15.75">
      <c r="A1332" s="548"/>
      <c r="B1332" s="548"/>
      <c r="C1332" s="549"/>
      <c r="D1332" s="550"/>
      <c r="E1332" s="551"/>
      <c r="F1332" s="538"/>
      <c r="G1332" s="553"/>
      <c r="H1332" s="553" t="s">
        <v>130</v>
      </c>
      <c r="I1332" s="558"/>
      <c r="J1332" s="580"/>
      <c r="K1332" s="580"/>
    </row>
    <row r="1333" spans="1:11" ht="38.25">
      <c r="A1333" s="548"/>
      <c r="B1333" s="548"/>
      <c r="C1333" s="549"/>
      <c r="D1333" s="550"/>
      <c r="E1333" s="551"/>
      <c r="F1333" s="538"/>
      <c r="G1333" s="553"/>
      <c r="H1333" s="553" t="s">
        <v>204</v>
      </c>
      <c r="I1333" s="558" t="s">
        <v>2604</v>
      </c>
      <c r="J1333" s="580" t="s">
        <v>2320</v>
      </c>
      <c r="K1333" s="580"/>
    </row>
    <row r="1334" spans="1:11" ht="15.75">
      <c r="A1334" s="548"/>
      <c r="B1334" s="548"/>
      <c r="C1334" s="549"/>
      <c r="D1334" s="550"/>
      <c r="E1334" s="551"/>
      <c r="F1334" s="538"/>
      <c r="G1334" s="553"/>
      <c r="H1334" s="553" t="s">
        <v>9</v>
      </c>
      <c r="I1334" s="558"/>
      <c r="J1334" s="580"/>
      <c r="K1334" s="580"/>
    </row>
    <row r="1335" spans="1:11" ht="15.75">
      <c r="A1335" s="548"/>
      <c r="B1335" s="548"/>
      <c r="C1335" s="549"/>
      <c r="D1335" s="550"/>
      <c r="E1335" s="551"/>
      <c r="F1335" s="538"/>
      <c r="G1335" s="553"/>
      <c r="H1335" s="553" t="s">
        <v>10</v>
      </c>
      <c r="I1335" s="558"/>
      <c r="J1335" s="580"/>
      <c r="K1335" s="580"/>
    </row>
    <row r="1336" spans="1:11" ht="15.75">
      <c r="A1336" s="548"/>
      <c r="B1336" s="548"/>
      <c r="C1336" s="549"/>
      <c r="D1336" s="550"/>
      <c r="E1336" s="551"/>
      <c r="F1336" s="538"/>
      <c r="G1336" s="553"/>
      <c r="H1336" s="553" t="s">
        <v>11</v>
      </c>
      <c r="I1336" s="558"/>
      <c r="J1336" s="580"/>
      <c r="K1336" s="580"/>
    </row>
    <row r="1337" spans="1:11" ht="15.75">
      <c r="A1337" s="548"/>
      <c r="B1337" s="548"/>
      <c r="C1337" s="549"/>
      <c r="D1337" s="550"/>
      <c r="E1337" s="551"/>
      <c r="F1337" s="538"/>
      <c r="G1337" s="548"/>
      <c r="H1337" s="548"/>
      <c r="I1337" s="549"/>
      <c r="J1337" s="579"/>
      <c r="K1337" s="579"/>
    </row>
    <row r="1338" spans="1:11" ht="140.25">
      <c r="A1338" s="548"/>
      <c r="B1338" s="548"/>
      <c r="C1338" s="549"/>
      <c r="D1338" s="550"/>
      <c r="E1338" s="551"/>
      <c r="F1338" s="538"/>
      <c r="G1338" s="553" t="s">
        <v>1969</v>
      </c>
      <c r="H1338" s="553"/>
      <c r="I1338" s="557" t="s">
        <v>1970</v>
      </c>
      <c r="J1338" s="580"/>
      <c r="K1338" s="580"/>
    </row>
    <row r="1339" spans="1:11" ht="15.75">
      <c r="A1339" s="548"/>
      <c r="B1339" s="548"/>
      <c r="C1339" s="549"/>
      <c r="D1339" s="550"/>
      <c r="E1339" s="551"/>
      <c r="F1339" s="538"/>
      <c r="G1339" s="553"/>
      <c r="H1339" s="553" t="s">
        <v>444</v>
      </c>
      <c r="I1339" s="558"/>
      <c r="J1339" s="580"/>
      <c r="K1339" s="580"/>
    </row>
    <row r="1340" spans="1:11" ht="15.75">
      <c r="A1340" s="548"/>
      <c r="B1340" s="548"/>
      <c r="C1340" s="549"/>
      <c r="D1340" s="550"/>
      <c r="E1340" s="551"/>
      <c r="F1340" s="538"/>
      <c r="G1340" s="553"/>
      <c r="H1340" s="553" t="s">
        <v>130</v>
      </c>
      <c r="I1340" s="558"/>
      <c r="J1340" s="580"/>
      <c r="K1340" s="580"/>
    </row>
    <row r="1341" spans="1:11" ht="38.25">
      <c r="A1341" s="548"/>
      <c r="B1341" s="548"/>
      <c r="C1341" s="549"/>
      <c r="D1341" s="550"/>
      <c r="E1341" s="551"/>
      <c r="F1341" s="538"/>
      <c r="G1341" s="553"/>
      <c r="H1341" s="553" t="s">
        <v>204</v>
      </c>
      <c r="I1341" s="558" t="s">
        <v>2604</v>
      </c>
      <c r="J1341" s="580" t="s">
        <v>2320</v>
      </c>
      <c r="K1341" s="580"/>
    </row>
    <row r="1342" spans="1:11" ht="15.75">
      <c r="A1342" s="548"/>
      <c r="B1342" s="548"/>
      <c r="C1342" s="549"/>
      <c r="D1342" s="550"/>
      <c r="E1342" s="551"/>
      <c r="F1342" s="538"/>
      <c r="G1342" s="553"/>
      <c r="H1342" s="553" t="s">
        <v>9</v>
      </c>
      <c r="I1342" s="558"/>
      <c r="J1342" s="580"/>
      <c r="K1342" s="580"/>
    </row>
    <row r="1343" spans="1:11" ht="15.75">
      <c r="A1343" s="548"/>
      <c r="B1343" s="548"/>
      <c r="C1343" s="549"/>
      <c r="D1343" s="550"/>
      <c r="E1343" s="551"/>
      <c r="F1343" s="538"/>
      <c r="G1343" s="553"/>
      <c r="H1343" s="553" t="s">
        <v>10</v>
      </c>
      <c r="I1343" s="558"/>
      <c r="J1343" s="580"/>
      <c r="K1343" s="580"/>
    </row>
    <row r="1344" spans="1:11" ht="15.75">
      <c r="A1344" s="548"/>
      <c r="B1344" s="548"/>
      <c r="C1344" s="549"/>
      <c r="D1344" s="550"/>
      <c r="E1344" s="551"/>
      <c r="F1344" s="538"/>
      <c r="G1344" s="553"/>
      <c r="H1344" s="553" t="s">
        <v>11</v>
      </c>
      <c r="I1344" s="558"/>
      <c r="J1344" s="580"/>
      <c r="K1344" s="580"/>
    </row>
    <row r="1345" spans="1:11" ht="15.75">
      <c r="A1345" s="548"/>
      <c r="B1345" s="548"/>
      <c r="C1345" s="549"/>
      <c r="D1345" s="550"/>
      <c r="E1345" s="551"/>
      <c r="F1345" s="538"/>
      <c r="G1345" s="548"/>
      <c r="H1345" s="548"/>
      <c r="I1345" s="549"/>
      <c r="J1345" s="579"/>
      <c r="K1345" s="579"/>
    </row>
    <row r="1346" spans="1:11" ht="140.25">
      <c r="A1346" s="548"/>
      <c r="B1346" s="548"/>
      <c r="C1346" s="549"/>
      <c r="D1346" s="550"/>
      <c r="E1346" s="551"/>
      <c r="F1346" s="538"/>
      <c r="G1346" s="553" t="s">
        <v>1971</v>
      </c>
      <c r="H1346" s="553"/>
      <c r="I1346" s="557" t="s">
        <v>1972</v>
      </c>
      <c r="J1346" s="580"/>
      <c r="K1346" s="580"/>
    </row>
    <row r="1347" spans="1:11" ht="15.75">
      <c r="A1347" s="548"/>
      <c r="B1347" s="548"/>
      <c r="C1347" s="549"/>
      <c r="D1347" s="550"/>
      <c r="E1347" s="551"/>
      <c r="F1347" s="538"/>
      <c r="G1347" s="553"/>
      <c r="H1347" s="553" t="s">
        <v>444</v>
      </c>
      <c r="I1347" s="558"/>
      <c r="J1347" s="580"/>
      <c r="K1347" s="580"/>
    </row>
    <row r="1348" spans="1:11" ht="15.75">
      <c r="A1348" s="548"/>
      <c r="B1348" s="548"/>
      <c r="C1348" s="549"/>
      <c r="D1348" s="550"/>
      <c r="E1348" s="551"/>
      <c r="F1348" s="538"/>
      <c r="G1348" s="553"/>
      <c r="H1348" s="553" t="s">
        <v>130</v>
      </c>
      <c r="I1348" s="558"/>
      <c r="J1348" s="580"/>
      <c r="K1348" s="580"/>
    </row>
    <row r="1349" spans="1:11" ht="38.25">
      <c r="A1349" s="548"/>
      <c r="B1349" s="548"/>
      <c r="C1349" s="549"/>
      <c r="D1349" s="550"/>
      <c r="E1349" s="551"/>
      <c r="F1349" s="538"/>
      <c r="G1349" s="553"/>
      <c r="H1349" s="553" t="s">
        <v>204</v>
      </c>
      <c r="I1349" s="558" t="s">
        <v>2604</v>
      </c>
      <c r="J1349" s="580" t="s">
        <v>2320</v>
      </c>
      <c r="K1349" s="580"/>
    </row>
    <row r="1350" spans="1:11" ht="15.75">
      <c r="A1350" s="548"/>
      <c r="B1350" s="548"/>
      <c r="C1350" s="549"/>
      <c r="D1350" s="550"/>
      <c r="E1350" s="551"/>
      <c r="F1350" s="538"/>
      <c r="G1350" s="553"/>
      <c r="H1350" s="553" t="s">
        <v>9</v>
      </c>
      <c r="I1350" s="558"/>
      <c r="J1350" s="580"/>
      <c r="K1350" s="580"/>
    </row>
    <row r="1351" spans="1:11" ht="15.75">
      <c r="A1351" s="548"/>
      <c r="B1351" s="548"/>
      <c r="C1351" s="549"/>
      <c r="D1351" s="550"/>
      <c r="E1351" s="551"/>
      <c r="F1351" s="538"/>
      <c r="G1351" s="553"/>
      <c r="H1351" s="553" t="s">
        <v>10</v>
      </c>
      <c r="I1351" s="558"/>
      <c r="J1351" s="580"/>
      <c r="K1351" s="580"/>
    </row>
    <row r="1352" spans="1:11" ht="15.75">
      <c r="A1352" s="548"/>
      <c r="B1352" s="548"/>
      <c r="C1352" s="549"/>
      <c r="D1352" s="550"/>
      <c r="E1352" s="551"/>
      <c r="F1352" s="538"/>
      <c r="G1352" s="553"/>
      <c r="H1352" s="553" t="s">
        <v>11</v>
      </c>
      <c r="I1352" s="558"/>
      <c r="J1352" s="580"/>
      <c r="K1352" s="580"/>
    </row>
    <row r="1353" spans="1:11" ht="15.75">
      <c r="A1353" s="548"/>
      <c r="B1353" s="548"/>
      <c r="C1353" s="549"/>
      <c r="D1353" s="550"/>
      <c r="E1353" s="551"/>
      <c r="F1353" s="538"/>
      <c r="G1353" s="548"/>
      <c r="H1353" s="548"/>
      <c r="I1353" s="549"/>
      <c r="J1353" s="579"/>
      <c r="K1353" s="579"/>
    </row>
    <row r="1354" spans="1:11" ht="140.25">
      <c r="A1354" s="548"/>
      <c r="B1354" s="548"/>
      <c r="C1354" s="549"/>
      <c r="D1354" s="550"/>
      <c r="E1354" s="551"/>
      <c r="F1354" s="538"/>
      <c r="G1354" s="553" t="s">
        <v>1973</v>
      </c>
      <c r="H1354" s="553"/>
      <c r="I1354" s="557" t="s">
        <v>1974</v>
      </c>
      <c r="J1354" s="580"/>
      <c r="K1354" s="580"/>
    </row>
    <row r="1355" spans="1:11" ht="15.75">
      <c r="A1355" s="548"/>
      <c r="B1355" s="548"/>
      <c r="C1355" s="549"/>
      <c r="D1355" s="550"/>
      <c r="E1355" s="551"/>
      <c r="F1355" s="538"/>
      <c r="G1355" s="553"/>
      <c r="H1355" s="553" t="s">
        <v>444</v>
      </c>
      <c r="I1355" s="558"/>
      <c r="J1355" s="580"/>
      <c r="K1355" s="580"/>
    </row>
    <row r="1356" spans="1:11" ht="15.75">
      <c r="A1356" s="548"/>
      <c r="B1356" s="548"/>
      <c r="C1356" s="549"/>
      <c r="D1356" s="550"/>
      <c r="E1356" s="551"/>
      <c r="F1356" s="538"/>
      <c r="G1356" s="553"/>
      <c r="H1356" s="553" t="s">
        <v>130</v>
      </c>
      <c r="I1356" s="558"/>
      <c r="J1356" s="580"/>
      <c r="K1356" s="580"/>
    </row>
    <row r="1357" spans="1:11" ht="25.5">
      <c r="A1357" s="548"/>
      <c r="B1357" s="548"/>
      <c r="C1357" s="549"/>
      <c r="D1357" s="550"/>
      <c r="E1357" s="551"/>
      <c r="F1357" s="538"/>
      <c r="G1357" s="553"/>
      <c r="H1357" s="553" t="s">
        <v>204</v>
      </c>
      <c r="I1357" s="558" t="s">
        <v>2605</v>
      </c>
      <c r="J1357" s="580" t="s">
        <v>2320</v>
      </c>
      <c r="K1357" s="580"/>
    </row>
    <row r="1358" spans="1:11" ht="15.75">
      <c r="A1358" s="548"/>
      <c r="B1358" s="548"/>
      <c r="C1358" s="549"/>
      <c r="D1358" s="550"/>
      <c r="E1358" s="551"/>
      <c r="F1358" s="538"/>
      <c r="G1358" s="553"/>
      <c r="H1358" s="553" t="s">
        <v>9</v>
      </c>
      <c r="I1358" s="558"/>
      <c r="J1358" s="580"/>
      <c r="K1358" s="580"/>
    </row>
    <row r="1359" spans="1:11" ht="15.75">
      <c r="A1359" s="548"/>
      <c r="B1359" s="548"/>
      <c r="C1359" s="549"/>
      <c r="D1359" s="550"/>
      <c r="E1359" s="551"/>
      <c r="F1359" s="538"/>
      <c r="G1359" s="553"/>
      <c r="H1359" s="553" t="s">
        <v>10</v>
      </c>
      <c r="I1359" s="558"/>
      <c r="J1359" s="580"/>
      <c r="K1359" s="580"/>
    </row>
    <row r="1360" spans="1:11" ht="15.75">
      <c r="A1360" s="548"/>
      <c r="B1360" s="548"/>
      <c r="C1360" s="549"/>
      <c r="D1360" s="550"/>
      <c r="E1360" s="551"/>
      <c r="F1360" s="538"/>
      <c r="G1360" s="553"/>
      <c r="H1360" s="553" t="s">
        <v>11</v>
      </c>
      <c r="I1360" s="558"/>
      <c r="J1360" s="580"/>
      <c r="K1360" s="580"/>
    </row>
    <row r="1361" spans="1:11" ht="15.75">
      <c r="A1361" s="548"/>
      <c r="B1361" s="548"/>
      <c r="C1361" s="611"/>
      <c r="D1361" s="550"/>
      <c r="E1361" s="551"/>
      <c r="F1361" s="538"/>
      <c r="G1361" s="579"/>
      <c r="H1361" s="579"/>
      <c r="I1361" s="579"/>
      <c r="J1361" s="579"/>
      <c r="K1361" s="579"/>
    </row>
    <row r="1362" spans="1:11" ht="15.75">
      <c r="A1362" s="548"/>
      <c r="B1362" s="548"/>
      <c r="C1362" s="549"/>
      <c r="D1362" s="550"/>
      <c r="E1362" s="551"/>
      <c r="F1362" s="538"/>
      <c r="G1362" s="608">
        <v>3.5</v>
      </c>
      <c r="H1362" s="608"/>
      <c r="I1362" s="627" t="s">
        <v>1975</v>
      </c>
      <c r="J1362" s="627"/>
      <c r="K1362" s="627"/>
    </row>
    <row r="1363" spans="1:11" ht="76.5">
      <c r="A1363" s="548"/>
      <c r="B1363" s="548"/>
      <c r="C1363" s="549"/>
      <c r="D1363" s="550"/>
      <c r="E1363" s="551"/>
      <c r="F1363" s="538"/>
      <c r="G1363" s="553" t="s">
        <v>1976</v>
      </c>
      <c r="H1363" s="553"/>
      <c r="I1363" s="557" t="s">
        <v>1977</v>
      </c>
      <c r="J1363" s="580"/>
      <c r="K1363" s="580"/>
    </row>
    <row r="1364" spans="1:11" ht="63.75">
      <c r="A1364" s="548"/>
      <c r="B1364" s="548"/>
      <c r="C1364" s="549"/>
      <c r="D1364" s="550"/>
      <c r="E1364" s="551"/>
      <c r="F1364" s="538"/>
      <c r="G1364" s="553"/>
      <c r="H1364" s="553"/>
      <c r="I1364" s="557" t="s">
        <v>1978</v>
      </c>
      <c r="J1364" s="580"/>
      <c r="K1364" s="580"/>
    </row>
    <row r="1365" spans="1:11" ht="15.75">
      <c r="A1365" s="548"/>
      <c r="B1365" s="548"/>
      <c r="C1365" s="549"/>
      <c r="D1365" s="550"/>
      <c r="E1365" s="551"/>
      <c r="F1365" s="538"/>
      <c r="G1365" s="580"/>
      <c r="H1365" s="553" t="s">
        <v>444</v>
      </c>
      <c r="I1365" s="580"/>
      <c r="J1365" s="580"/>
      <c r="K1365" s="580"/>
    </row>
    <row r="1366" spans="1:11" ht="15.75">
      <c r="A1366" s="548"/>
      <c r="B1366" s="548"/>
      <c r="C1366" s="549"/>
      <c r="D1366" s="550"/>
      <c r="E1366" s="551"/>
      <c r="F1366" s="538"/>
      <c r="G1366" s="580"/>
      <c r="H1366" s="553" t="s">
        <v>130</v>
      </c>
      <c r="I1366" s="580"/>
      <c r="J1366" s="580"/>
      <c r="K1366" s="580"/>
    </row>
    <row r="1367" spans="1:11" ht="25.5">
      <c r="A1367" s="548"/>
      <c r="B1367" s="548"/>
      <c r="C1367" s="549"/>
      <c r="D1367" s="550"/>
      <c r="E1367" s="551"/>
      <c r="F1367" s="538"/>
      <c r="G1367" s="580"/>
      <c r="H1367" s="553" t="s">
        <v>204</v>
      </c>
      <c r="I1367" s="558" t="s">
        <v>2601</v>
      </c>
      <c r="J1367" s="555" t="s">
        <v>2320</v>
      </c>
      <c r="K1367" s="580"/>
    </row>
    <row r="1368" spans="1:11" ht="15.75">
      <c r="A1368" s="548"/>
      <c r="B1368" s="548"/>
      <c r="C1368" s="549"/>
      <c r="D1368" s="550"/>
      <c r="E1368" s="551"/>
      <c r="F1368" s="538"/>
      <c r="G1368" s="580"/>
      <c r="H1368" s="553" t="s">
        <v>9</v>
      </c>
      <c r="I1368" s="580"/>
      <c r="J1368" s="580"/>
      <c r="K1368" s="580"/>
    </row>
    <row r="1369" spans="1:11" ht="15.75">
      <c r="A1369" s="548"/>
      <c r="B1369" s="548"/>
      <c r="C1369" s="549"/>
      <c r="D1369" s="550"/>
      <c r="E1369" s="551"/>
      <c r="F1369" s="538"/>
      <c r="G1369" s="580"/>
      <c r="H1369" s="553" t="s">
        <v>10</v>
      </c>
      <c r="I1369" s="580"/>
      <c r="J1369" s="580"/>
      <c r="K1369" s="580"/>
    </row>
    <row r="1370" spans="1:11" ht="15.75">
      <c r="A1370" s="548"/>
      <c r="B1370" s="548"/>
      <c r="C1370" s="549"/>
      <c r="D1370" s="550"/>
      <c r="E1370" s="551"/>
      <c r="F1370" s="538"/>
      <c r="G1370" s="580"/>
      <c r="H1370" s="553" t="s">
        <v>11</v>
      </c>
      <c r="I1370" s="580"/>
      <c r="J1370" s="580"/>
      <c r="K1370" s="580"/>
    </row>
    <row r="1371" spans="1:11" ht="15.75">
      <c r="A1371" s="548"/>
      <c r="B1371" s="548"/>
      <c r="C1371" s="549"/>
      <c r="D1371" s="550"/>
      <c r="E1371" s="551"/>
      <c r="F1371" s="538"/>
      <c r="G1371" s="579"/>
      <c r="H1371" s="579"/>
      <c r="I1371" s="579"/>
      <c r="J1371" s="579"/>
      <c r="K1371" s="579"/>
    </row>
    <row r="1372" spans="1:11" ht="89.25">
      <c r="A1372" s="548"/>
      <c r="B1372" s="548"/>
      <c r="C1372" s="549"/>
      <c r="D1372" s="550"/>
      <c r="E1372" s="551"/>
      <c r="F1372" s="538"/>
      <c r="G1372" s="553" t="s">
        <v>1976</v>
      </c>
      <c r="H1372" s="553"/>
      <c r="I1372" s="557" t="s">
        <v>1979</v>
      </c>
      <c r="J1372" s="580"/>
      <c r="K1372" s="580"/>
    </row>
    <row r="1373" spans="1:11" ht="15.75">
      <c r="A1373" s="548"/>
      <c r="B1373" s="548"/>
      <c r="C1373" s="549"/>
      <c r="D1373" s="550"/>
      <c r="E1373" s="551"/>
      <c r="F1373" s="538"/>
      <c r="G1373" s="580"/>
      <c r="H1373" s="553" t="s">
        <v>444</v>
      </c>
      <c r="I1373" s="580"/>
      <c r="J1373" s="580"/>
      <c r="K1373" s="580"/>
    </row>
    <row r="1374" spans="1:11" ht="15.75">
      <c r="A1374" s="548"/>
      <c r="B1374" s="548"/>
      <c r="C1374" s="549"/>
      <c r="D1374" s="550"/>
      <c r="E1374" s="551"/>
      <c r="F1374" s="538"/>
      <c r="G1374" s="580"/>
      <c r="H1374" s="553" t="s">
        <v>130</v>
      </c>
      <c r="I1374" s="580"/>
      <c r="J1374" s="580"/>
      <c r="K1374" s="580"/>
    </row>
    <row r="1375" spans="1:11" ht="25.5">
      <c r="A1375" s="548"/>
      <c r="B1375" s="548"/>
      <c r="C1375" s="549"/>
      <c r="D1375" s="550"/>
      <c r="E1375" s="551"/>
      <c r="F1375" s="538"/>
      <c r="G1375" s="580"/>
      <c r="H1375" s="553" t="s">
        <v>204</v>
      </c>
      <c r="I1375" s="558" t="s">
        <v>2601</v>
      </c>
      <c r="J1375" s="555" t="s">
        <v>2320</v>
      </c>
      <c r="K1375" s="580"/>
    </row>
    <row r="1376" spans="1:11" ht="15.75">
      <c r="A1376" s="548"/>
      <c r="B1376" s="548"/>
      <c r="C1376" s="549"/>
      <c r="D1376" s="550"/>
      <c r="E1376" s="551"/>
      <c r="F1376" s="538"/>
      <c r="G1376" s="580"/>
      <c r="H1376" s="553" t="s">
        <v>9</v>
      </c>
      <c r="I1376" s="580"/>
      <c r="J1376" s="580"/>
      <c r="K1376" s="580"/>
    </row>
    <row r="1377" spans="1:11" ht="15.75">
      <c r="A1377" s="548"/>
      <c r="B1377" s="548"/>
      <c r="C1377" s="549"/>
      <c r="D1377" s="550"/>
      <c r="E1377" s="551"/>
      <c r="F1377" s="538"/>
      <c r="G1377" s="580"/>
      <c r="H1377" s="553" t="s">
        <v>10</v>
      </c>
      <c r="I1377" s="580"/>
      <c r="J1377" s="580"/>
      <c r="K1377" s="580"/>
    </row>
    <row r="1378" spans="1:11" ht="15.75">
      <c r="A1378" s="548"/>
      <c r="B1378" s="548"/>
      <c r="C1378" s="549"/>
      <c r="D1378" s="550"/>
      <c r="E1378" s="551"/>
      <c r="F1378" s="538"/>
      <c r="G1378" s="580"/>
      <c r="H1378" s="553" t="s">
        <v>11</v>
      </c>
      <c r="I1378" s="580"/>
      <c r="J1378" s="580"/>
      <c r="K1378" s="580"/>
    </row>
    <row r="1379" spans="1:11" ht="15.75">
      <c r="A1379" s="548"/>
      <c r="B1379" s="548"/>
      <c r="C1379" s="549"/>
      <c r="D1379" s="550"/>
      <c r="E1379" s="551"/>
      <c r="F1379" s="538"/>
      <c r="G1379" s="579"/>
      <c r="H1379" s="579"/>
      <c r="I1379" s="579"/>
      <c r="J1379" s="579"/>
      <c r="K1379" s="579"/>
    </row>
    <row r="1380" spans="1:11" ht="102">
      <c r="A1380" s="548"/>
      <c r="B1380" s="548"/>
      <c r="C1380" s="549"/>
      <c r="D1380" s="550"/>
      <c r="E1380" s="551"/>
      <c r="F1380" s="538"/>
      <c r="G1380" s="543" t="s">
        <v>1980</v>
      </c>
      <c r="H1380" s="543"/>
      <c r="I1380" s="544" t="s">
        <v>1981</v>
      </c>
      <c r="J1380" s="545"/>
      <c r="K1380" s="546"/>
    </row>
    <row r="1381" spans="1:11" ht="51">
      <c r="A1381" s="548"/>
      <c r="B1381" s="548"/>
      <c r="C1381" s="549"/>
      <c r="D1381" s="550"/>
      <c r="E1381" s="551"/>
      <c r="F1381" s="538"/>
      <c r="G1381" s="543"/>
      <c r="H1381" s="543"/>
      <c r="I1381" s="547" t="s">
        <v>1982</v>
      </c>
      <c r="J1381" s="545"/>
      <c r="K1381" s="546"/>
    </row>
    <row r="1382" spans="1:11" ht="15.75">
      <c r="A1382" s="548"/>
      <c r="B1382" s="548"/>
      <c r="C1382" s="549"/>
      <c r="D1382" s="550"/>
      <c r="E1382" s="551"/>
      <c r="F1382" s="538"/>
      <c r="G1382" s="543"/>
      <c r="H1382" s="543" t="s">
        <v>444</v>
      </c>
      <c r="I1382" s="521"/>
      <c r="J1382" s="545"/>
      <c r="K1382" s="546"/>
    </row>
    <row r="1383" spans="1:11" ht="15.75">
      <c r="A1383" s="548"/>
      <c r="B1383" s="548"/>
      <c r="C1383" s="549"/>
      <c r="D1383" s="550"/>
      <c r="E1383" s="551"/>
      <c r="F1383" s="538"/>
      <c r="G1383" s="543"/>
      <c r="H1383" s="543" t="s">
        <v>130</v>
      </c>
      <c r="I1383" s="521"/>
      <c r="J1383" s="545"/>
      <c r="K1383" s="546"/>
    </row>
    <row r="1384" spans="1:11" ht="25.5">
      <c r="A1384" s="548"/>
      <c r="B1384" s="548"/>
      <c r="C1384" s="549"/>
      <c r="D1384" s="550"/>
      <c r="E1384" s="551"/>
      <c r="F1384" s="538"/>
      <c r="G1384" s="543"/>
      <c r="H1384" s="543" t="s">
        <v>204</v>
      </c>
      <c r="I1384" s="558" t="s">
        <v>2601</v>
      </c>
      <c r="J1384" s="555" t="s">
        <v>2320</v>
      </c>
      <c r="K1384" s="546"/>
    </row>
    <row r="1385" spans="1:11" ht="15.75">
      <c r="A1385" s="548"/>
      <c r="B1385" s="548"/>
      <c r="C1385" s="549"/>
      <c r="D1385" s="550"/>
      <c r="E1385" s="551"/>
      <c r="F1385" s="538"/>
      <c r="G1385" s="543"/>
      <c r="H1385" s="543" t="s">
        <v>9</v>
      </c>
      <c r="I1385" s="521"/>
      <c r="J1385" s="545"/>
      <c r="K1385" s="546"/>
    </row>
    <row r="1386" spans="1:11" ht="15.75">
      <c r="A1386" s="548"/>
      <c r="B1386" s="548"/>
      <c r="C1386" s="549"/>
      <c r="D1386" s="550"/>
      <c r="E1386" s="551"/>
      <c r="F1386" s="538"/>
      <c r="G1386" s="543"/>
      <c r="H1386" s="543" t="s">
        <v>10</v>
      </c>
      <c r="I1386" s="521"/>
      <c r="J1386" s="545"/>
      <c r="K1386" s="546"/>
    </row>
    <row r="1387" spans="1:11" ht="15.75">
      <c r="A1387" s="548"/>
      <c r="B1387" s="548"/>
      <c r="C1387" s="549"/>
      <c r="D1387" s="550"/>
      <c r="E1387" s="551"/>
      <c r="F1387" s="538"/>
      <c r="G1387" s="543"/>
      <c r="H1387" s="543" t="s">
        <v>11</v>
      </c>
      <c r="I1387" s="521"/>
      <c r="J1387" s="545"/>
      <c r="K1387" s="546"/>
    </row>
    <row r="1388" spans="1:11" ht="15.75">
      <c r="A1388" s="548"/>
      <c r="B1388" s="548"/>
      <c r="C1388" s="549"/>
      <c r="D1388" s="550"/>
      <c r="E1388" s="551"/>
      <c r="F1388" s="538"/>
      <c r="G1388" s="548"/>
      <c r="H1388" s="548"/>
      <c r="I1388" s="549"/>
      <c r="J1388" s="550"/>
      <c r="K1388" s="551"/>
    </row>
    <row r="1389" spans="1:11" ht="102">
      <c r="A1389" s="548"/>
      <c r="B1389" s="548"/>
      <c r="C1389" s="549"/>
      <c r="D1389" s="550"/>
      <c r="E1389" s="551"/>
      <c r="F1389" s="538"/>
      <c r="G1389" s="553" t="s">
        <v>1983</v>
      </c>
      <c r="H1389" s="553"/>
      <c r="I1389" s="557" t="s">
        <v>1984</v>
      </c>
      <c r="J1389" s="555"/>
      <c r="K1389" s="556"/>
    </row>
    <row r="1390" spans="1:11" ht="15.75">
      <c r="A1390" s="548"/>
      <c r="B1390" s="548"/>
      <c r="C1390" s="549"/>
      <c r="D1390" s="550"/>
      <c r="E1390" s="551"/>
      <c r="F1390" s="538"/>
      <c r="G1390" s="553"/>
      <c r="H1390" s="553" t="s">
        <v>444</v>
      </c>
      <c r="I1390" s="558"/>
      <c r="J1390" s="555"/>
      <c r="K1390" s="556"/>
    </row>
    <row r="1391" spans="1:11" ht="15.75">
      <c r="A1391" s="548"/>
      <c r="B1391" s="548"/>
      <c r="C1391" s="549"/>
      <c r="D1391" s="550"/>
      <c r="E1391" s="551"/>
      <c r="F1391" s="538"/>
      <c r="G1391" s="553"/>
      <c r="H1391" s="553" t="s">
        <v>130</v>
      </c>
      <c r="I1391" s="558"/>
      <c r="J1391" s="555"/>
      <c r="K1391" s="556"/>
    </row>
    <row r="1392" spans="1:11" ht="25.5">
      <c r="A1392" s="548"/>
      <c r="B1392" s="548"/>
      <c r="C1392" s="549"/>
      <c r="D1392" s="550"/>
      <c r="E1392" s="551"/>
      <c r="F1392" s="538"/>
      <c r="G1392" s="553"/>
      <c r="H1392" s="553" t="s">
        <v>204</v>
      </c>
      <c r="I1392" s="558" t="s">
        <v>2601</v>
      </c>
      <c r="J1392" s="555" t="s">
        <v>2320</v>
      </c>
      <c r="K1392" s="556"/>
    </row>
    <row r="1393" spans="1:11" ht="15.75">
      <c r="A1393" s="548"/>
      <c r="B1393" s="548"/>
      <c r="C1393" s="549"/>
      <c r="D1393" s="550"/>
      <c r="E1393" s="551"/>
      <c r="F1393" s="538"/>
      <c r="G1393" s="580"/>
      <c r="H1393" s="553" t="s">
        <v>9</v>
      </c>
      <c r="I1393" s="580"/>
      <c r="J1393" s="580"/>
      <c r="K1393" s="580"/>
    </row>
    <row r="1394" spans="1:11" ht="15.75">
      <c r="A1394" s="548"/>
      <c r="B1394" s="548"/>
      <c r="C1394" s="549"/>
      <c r="D1394" s="550"/>
      <c r="E1394" s="551"/>
      <c r="F1394" s="538"/>
      <c r="G1394" s="553"/>
      <c r="H1394" s="553" t="s">
        <v>10</v>
      </c>
      <c r="I1394" s="558"/>
      <c r="J1394" s="555"/>
      <c r="K1394" s="556"/>
    </row>
    <row r="1395" spans="1:11" ht="15.75">
      <c r="A1395" s="548"/>
      <c r="B1395" s="548"/>
      <c r="C1395" s="549"/>
      <c r="D1395" s="550"/>
      <c r="E1395" s="551"/>
      <c r="F1395" s="538"/>
      <c r="G1395" s="553"/>
      <c r="H1395" s="553" t="s">
        <v>11</v>
      </c>
      <c r="I1395" s="558"/>
      <c r="J1395" s="555"/>
      <c r="K1395" s="556"/>
    </row>
    <row r="1396" spans="1:11" ht="15.75">
      <c r="A1396" s="548"/>
      <c r="B1396" s="548"/>
      <c r="C1396" s="549"/>
      <c r="D1396" s="550"/>
      <c r="E1396" s="551"/>
      <c r="F1396" s="538"/>
      <c r="G1396" s="548"/>
      <c r="H1396" s="548"/>
      <c r="I1396" s="549"/>
      <c r="J1396" s="550"/>
      <c r="K1396" s="551"/>
    </row>
    <row r="1397" spans="1:11" ht="102">
      <c r="A1397" s="548"/>
      <c r="B1397" s="548"/>
      <c r="C1397" s="549"/>
      <c r="D1397" s="550"/>
      <c r="E1397" s="551"/>
      <c r="F1397" s="538"/>
      <c r="G1397" s="553" t="s">
        <v>1985</v>
      </c>
      <c r="H1397" s="553"/>
      <c r="I1397" s="557" t="s">
        <v>1986</v>
      </c>
      <c r="J1397" s="555"/>
      <c r="K1397" s="556"/>
    </row>
    <row r="1398" spans="1:11" ht="15.75">
      <c r="A1398" s="548"/>
      <c r="B1398" s="548"/>
      <c r="C1398" s="549"/>
      <c r="D1398" s="550"/>
      <c r="E1398" s="551"/>
      <c r="F1398" s="538"/>
      <c r="G1398" s="553"/>
      <c r="H1398" s="553" t="s">
        <v>444</v>
      </c>
      <c r="I1398" s="558"/>
      <c r="J1398" s="555"/>
      <c r="K1398" s="556"/>
    </row>
    <row r="1399" spans="1:11" ht="15.75">
      <c r="A1399" s="548"/>
      <c r="B1399" s="548"/>
      <c r="C1399" s="549"/>
      <c r="D1399" s="550"/>
      <c r="E1399" s="551"/>
      <c r="F1399" s="538"/>
      <c r="G1399" s="580"/>
      <c r="H1399" s="553" t="s">
        <v>130</v>
      </c>
      <c r="I1399" s="580"/>
      <c r="J1399" s="580"/>
      <c r="K1399" s="580"/>
    </row>
    <row r="1400" spans="1:11" ht="25.5">
      <c r="A1400" s="548"/>
      <c r="B1400" s="548"/>
      <c r="C1400" s="549"/>
      <c r="D1400" s="550"/>
      <c r="E1400" s="551"/>
      <c r="F1400" s="538"/>
      <c r="G1400" s="553"/>
      <c r="H1400" s="553" t="s">
        <v>204</v>
      </c>
      <c r="I1400" s="558" t="s">
        <v>2601</v>
      </c>
      <c r="J1400" s="555" t="s">
        <v>2320</v>
      </c>
      <c r="K1400" s="556"/>
    </row>
    <row r="1401" spans="1:11" ht="15.75">
      <c r="A1401" s="548"/>
      <c r="B1401" s="548"/>
      <c r="C1401" s="549"/>
      <c r="D1401" s="550"/>
      <c r="E1401" s="551"/>
      <c r="F1401" s="538"/>
      <c r="G1401" s="553"/>
      <c r="H1401" s="553" t="s">
        <v>9</v>
      </c>
      <c r="I1401" s="558"/>
      <c r="J1401" s="555"/>
      <c r="K1401" s="556"/>
    </row>
    <row r="1402" spans="1:11" ht="15.75">
      <c r="A1402" s="548"/>
      <c r="B1402" s="548"/>
      <c r="C1402" s="549"/>
      <c r="D1402" s="550"/>
      <c r="E1402" s="551"/>
      <c r="F1402" s="538"/>
      <c r="G1402" s="553"/>
      <c r="H1402" s="553" t="s">
        <v>10</v>
      </c>
      <c r="I1402" s="558"/>
      <c r="J1402" s="555"/>
      <c r="K1402" s="556"/>
    </row>
    <row r="1403" spans="1:11" ht="15.75">
      <c r="A1403" s="548"/>
      <c r="B1403" s="548"/>
      <c r="C1403" s="549"/>
      <c r="D1403" s="550"/>
      <c r="E1403" s="551"/>
      <c r="F1403" s="538"/>
      <c r="G1403" s="553"/>
      <c r="H1403" s="553" t="s">
        <v>11</v>
      </c>
      <c r="I1403" s="558"/>
      <c r="J1403" s="555"/>
      <c r="K1403" s="556"/>
    </row>
    <row r="1404" spans="1:11" ht="15.75">
      <c r="A1404" s="548"/>
      <c r="B1404" s="548"/>
      <c r="C1404" s="549"/>
      <c r="D1404" s="550"/>
      <c r="E1404" s="551"/>
      <c r="F1404" s="538"/>
      <c r="G1404" s="548"/>
      <c r="H1404" s="548"/>
      <c r="I1404" s="549"/>
      <c r="J1404" s="550"/>
      <c r="K1404" s="551"/>
    </row>
    <row r="1405" spans="1:11" ht="127.5">
      <c r="A1405" s="548"/>
      <c r="B1405" s="548"/>
      <c r="C1405" s="549"/>
      <c r="D1405" s="550"/>
      <c r="E1405" s="551"/>
      <c r="F1405" s="538"/>
      <c r="G1405" s="580" t="s">
        <v>1987</v>
      </c>
      <c r="H1405" s="580"/>
      <c r="I1405" s="557" t="s">
        <v>1988</v>
      </c>
      <c r="J1405" s="580"/>
      <c r="K1405" s="580"/>
    </row>
    <row r="1406" spans="1:11" ht="15.75">
      <c r="A1406" s="548"/>
      <c r="B1406" s="548"/>
      <c r="C1406" s="549"/>
      <c r="D1406" s="550"/>
      <c r="E1406" s="551"/>
      <c r="F1406" s="538"/>
      <c r="G1406" s="553"/>
      <c r="H1406" s="553" t="s">
        <v>444</v>
      </c>
      <c r="I1406" s="558"/>
      <c r="J1406" s="555"/>
      <c r="K1406" s="556"/>
    </row>
    <row r="1407" spans="1:11" ht="15.75">
      <c r="A1407" s="548"/>
      <c r="B1407" s="548"/>
      <c r="C1407" s="549"/>
      <c r="D1407" s="550"/>
      <c r="E1407" s="551"/>
      <c r="F1407" s="538"/>
      <c r="G1407" s="553"/>
      <c r="H1407" s="553" t="s">
        <v>130</v>
      </c>
      <c r="I1407" s="558"/>
      <c r="J1407" s="555"/>
      <c r="K1407" s="556"/>
    </row>
    <row r="1408" spans="1:11" ht="25.5">
      <c r="A1408" s="548"/>
      <c r="B1408" s="548"/>
      <c r="C1408" s="549"/>
      <c r="D1408" s="550"/>
      <c r="E1408" s="551"/>
      <c r="F1408" s="538"/>
      <c r="G1408" s="553"/>
      <c r="H1408" s="553" t="s">
        <v>204</v>
      </c>
      <c r="I1408" s="558" t="s">
        <v>2601</v>
      </c>
      <c r="J1408" s="555" t="s">
        <v>2320</v>
      </c>
      <c r="K1408" s="556"/>
    </row>
    <row r="1409" spans="1:11" ht="15.75">
      <c r="A1409" s="548"/>
      <c r="B1409" s="548"/>
      <c r="C1409" s="549"/>
      <c r="D1409" s="550"/>
      <c r="E1409" s="551"/>
      <c r="F1409" s="538"/>
      <c r="G1409" s="553"/>
      <c r="H1409" s="553" t="s">
        <v>9</v>
      </c>
      <c r="I1409" s="558"/>
      <c r="J1409" s="555"/>
      <c r="K1409" s="556"/>
    </row>
    <row r="1410" spans="1:11" ht="15.75">
      <c r="A1410" s="548"/>
      <c r="B1410" s="548"/>
      <c r="C1410" s="549"/>
      <c r="D1410" s="550"/>
      <c r="E1410" s="551"/>
      <c r="F1410" s="538"/>
      <c r="G1410" s="553"/>
      <c r="H1410" s="553" t="s">
        <v>10</v>
      </c>
      <c r="I1410" s="558"/>
      <c r="J1410" s="555"/>
      <c r="K1410" s="556"/>
    </row>
    <row r="1411" spans="1:11" ht="15.75">
      <c r="A1411" s="548"/>
      <c r="B1411" s="548"/>
      <c r="C1411" s="549"/>
      <c r="D1411" s="550"/>
      <c r="E1411" s="551"/>
      <c r="F1411" s="538"/>
      <c r="G1411" s="580"/>
      <c r="H1411" s="553" t="s">
        <v>11</v>
      </c>
      <c r="I1411" s="580"/>
      <c r="J1411" s="580"/>
      <c r="K1411" s="580"/>
    </row>
    <row r="1412" spans="1:11" ht="15.75">
      <c r="A1412" s="548"/>
      <c r="B1412" s="548"/>
      <c r="C1412" s="549"/>
      <c r="D1412" s="550"/>
      <c r="E1412" s="551"/>
      <c r="F1412" s="538"/>
      <c r="G1412" s="548"/>
      <c r="H1412" s="548"/>
      <c r="I1412" s="549"/>
      <c r="J1412" s="550"/>
      <c r="K1412" s="551"/>
    </row>
    <row r="1413" spans="1:11" ht="89.25">
      <c r="A1413" s="548"/>
      <c r="B1413" s="548"/>
      <c r="C1413" s="549"/>
      <c r="D1413" s="550"/>
      <c r="E1413" s="551"/>
      <c r="F1413" s="538"/>
      <c r="G1413" s="553" t="s">
        <v>1989</v>
      </c>
      <c r="H1413" s="553"/>
      <c r="I1413" s="557" t="s">
        <v>1990</v>
      </c>
      <c r="J1413" s="555"/>
      <c r="K1413" s="556"/>
    </row>
    <row r="1414" spans="1:11" ht="15.75">
      <c r="A1414" s="548"/>
      <c r="B1414" s="548"/>
      <c r="C1414" s="549"/>
      <c r="D1414" s="550"/>
      <c r="E1414" s="551"/>
      <c r="F1414" s="538"/>
      <c r="G1414" s="553"/>
      <c r="H1414" s="553" t="s">
        <v>444</v>
      </c>
      <c r="I1414" s="558"/>
      <c r="J1414" s="555"/>
      <c r="K1414" s="556"/>
    </row>
    <row r="1415" spans="1:11" ht="15.75">
      <c r="A1415" s="548"/>
      <c r="B1415" s="548"/>
      <c r="C1415" s="549"/>
      <c r="D1415" s="550"/>
      <c r="E1415" s="551"/>
      <c r="F1415" s="538"/>
      <c r="G1415" s="553"/>
      <c r="H1415" s="553" t="s">
        <v>130</v>
      </c>
      <c r="I1415" s="558"/>
      <c r="J1415" s="555"/>
      <c r="K1415" s="556"/>
    </row>
    <row r="1416" spans="1:11" ht="25.5">
      <c r="A1416" s="548"/>
      <c r="B1416" s="548"/>
      <c r="C1416" s="549"/>
      <c r="D1416" s="550"/>
      <c r="E1416" s="551"/>
      <c r="F1416" s="538"/>
      <c r="G1416" s="553"/>
      <c r="H1416" s="553" t="s">
        <v>204</v>
      </c>
      <c r="I1416" s="558" t="s">
        <v>2601</v>
      </c>
      <c r="J1416" s="555" t="s">
        <v>2320</v>
      </c>
      <c r="K1416" s="556"/>
    </row>
    <row r="1417" spans="1:11" ht="15.75">
      <c r="A1417" s="548"/>
      <c r="B1417" s="548"/>
      <c r="C1417" s="549"/>
      <c r="D1417" s="550"/>
      <c r="E1417" s="551"/>
      <c r="F1417" s="538"/>
      <c r="G1417" s="580"/>
      <c r="H1417" s="553" t="s">
        <v>9</v>
      </c>
      <c r="I1417" s="580"/>
      <c r="J1417" s="580"/>
      <c r="K1417" s="580"/>
    </row>
    <row r="1418" spans="1:11" ht="15.75">
      <c r="A1418" s="548"/>
      <c r="B1418" s="548"/>
      <c r="C1418" s="549"/>
      <c r="D1418" s="550"/>
      <c r="E1418" s="551"/>
      <c r="F1418" s="538"/>
      <c r="G1418" s="553"/>
      <c r="H1418" s="553" t="s">
        <v>10</v>
      </c>
      <c r="I1418" s="558"/>
      <c r="J1418" s="555"/>
      <c r="K1418" s="556"/>
    </row>
    <row r="1419" spans="1:11" ht="15.75">
      <c r="A1419" s="548"/>
      <c r="B1419" s="548"/>
      <c r="C1419" s="549"/>
      <c r="D1419" s="550"/>
      <c r="E1419" s="551"/>
      <c r="F1419" s="538"/>
      <c r="G1419" s="553"/>
      <c r="H1419" s="553" t="s">
        <v>11</v>
      </c>
      <c r="I1419" s="558"/>
      <c r="J1419" s="555"/>
      <c r="K1419" s="556"/>
    </row>
    <row r="1420" spans="1:11" ht="15.75">
      <c r="A1420" s="548"/>
      <c r="B1420" s="548"/>
      <c r="C1420" s="549"/>
      <c r="D1420" s="550"/>
      <c r="E1420" s="551"/>
      <c r="F1420" s="538"/>
      <c r="G1420" s="548"/>
      <c r="H1420" s="548"/>
      <c r="I1420" s="549"/>
      <c r="J1420" s="550"/>
      <c r="K1420" s="551"/>
    </row>
    <row r="1421" spans="1:11" ht="102">
      <c r="A1421" s="548"/>
      <c r="B1421" s="548"/>
      <c r="C1421" s="549"/>
      <c r="D1421" s="550"/>
      <c r="E1421" s="551"/>
      <c r="F1421" s="538"/>
      <c r="G1421" s="553" t="s">
        <v>1991</v>
      </c>
      <c r="H1421" s="553"/>
      <c r="I1421" s="557" t="s">
        <v>1992</v>
      </c>
      <c r="J1421" s="555"/>
      <c r="K1421" s="556"/>
    </row>
    <row r="1422" spans="1:11" ht="15.75">
      <c r="A1422" s="548"/>
      <c r="B1422" s="548"/>
      <c r="C1422" s="549"/>
      <c r="D1422" s="550"/>
      <c r="E1422" s="551"/>
      <c r="F1422" s="538"/>
      <c r="G1422" s="553"/>
      <c r="H1422" s="553" t="s">
        <v>444</v>
      </c>
      <c r="I1422" s="558"/>
      <c r="J1422" s="555"/>
      <c r="K1422" s="556"/>
    </row>
    <row r="1423" spans="1:11" ht="15.75">
      <c r="A1423" s="548"/>
      <c r="B1423" s="548"/>
      <c r="C1423" s="549"/>
      <c r="D1423" s="550"/>
      <c r="E1423" s="551"/>
      <c r="F1423" s="538"/>
      <c r="G1423" s="553"/>
      <c r="H1423" s="553" t="s">
        <v>130</v>
      </c>
      <c r="I1423" s="558"/>
      <c r="J1423" s="555"/>
      <c r="K1423" s="556"/>
    </row>
    <row r="1424" spans="1:11" ht="25.5">
      <c r="A1424" s="548"/>
      <c r="B1424" s="548"/>
      <c r="C1424" s="549"/>
      <c r="D1424" s="550"/>
      <c r="E1424" s="551"/>
      <c r="F1424" s="538"/>
      <c r="G1424" s="553"/>
      <c r="H1424" s="553" t="s">
        <v>204</v>
      </c>
      <c r="I1424" s="558" t="s">
        <v>2601</v>
      </c>
      <c r="J1424" s="555"/>
      <c r="K1424" s="556"/>
    </row>
    <row r="1425" spans="1:11" ht="15.75">
      <c r="A1425" s="548"/>
      <c r="B1425" s="548"/>
      <c r="C1425" s="549"/>
      <c r="D1425" s="550"/>
      <c r="E1425" s="551"/>
      <c r="F1425" s="538"/>
      <c r="G1425" s="553"/>
      <c r="H1425" s="553" t="s">
        <v>9</v>
      </c>
      <c r="I1425" s="558"/>
      <c r="J1425" s="555"/>
      <c r="K1425" s="556"/>
    </row>
    <row r="1426" spans="1:11" ht="15.75">
      <c r="A1426" s="548"/>
      <c r="B1426" s="548"/>
      <c r="C1426" s="549"/>
      <c r="D1426" s="550"/>
      <c r="E1426" s="551"/>
      <c r="F1426" s="538"/>
      <c r="G1426" s="553"/>
      <c r="H1426" s="553" t="s">
        <v>10</v>
      </c>
      <c r="I1426" s="558"/>
      <c r="J1426" s="555"/>
      <c r="K1426" s="556"/>
    </row>
    <row r="1427" spans="1:11" ht="15.75">
      <c r="A1427" s="548"/>
      <c r="B1427" s="548"/>
      <c r="C1427" s="549"/>
      <c r="D1427" s="550"/>
      <c r="E1427" s="551"/>
      <c r="F1427" s="538"/>
      <c r="G1427" s="553"/>
      <c r="H1427" s="553" t="s">
        <v>11</v>
      </c>
      <c r="I1427" s="558"/>
      <c r="J1427" s="555"/>
      <c r="K1427" s="556"/>
    </row>
    <row r="1428" spans="1:11" ht="15.75">
      <c r="A1428" s="548"/>
      <c r="B1428" s="548"/>
      <c r="C1428" s="549"/>
      <c r="D1428" s="550"/>
      <c r="E1428" s="551"/>
      <c r="F1428" s="538"/>
      <c r="G1428" s="548"/>
      <c r="H1428" s="548"/>
      <c r="I1428" s="549"/>
      <c r="J1428" s="550"/>
      <c r="K1428" s="551"/>
    </row>
    <row r="1429" spans="1:11" ht="63.75">
      <c r="A1429" s="548"/>
      <c r="B1429" s="548"/>
      <c r="C1429" s="549"/>
      <c r="D1429" s="550"/>
      <c r="E1429" s="551"/>
      <c r="F1429" s="538"/>
      <c r="G1429" s="543" t="s">
        <v>1993</v>
      </c>
      <c r="H1429" s="543"/>
      <c r="I1429" s="544" t="s">
        <v>1994</v>
      </c>
      <c r="J1429" s="545"/>
      <c r="K1429" s="546"/>
    </row>
    <row r="1430" spans="1:11" ht="38.25">
      <c r="A1430" s="548"/>
      <c r="B1430" s="548"/>
      <c r="C1430" s="549"/>
      <c r="D1430" s="550"/>
      <c r="E1430" s="551"/>
      <c r="F1430" s="538"/>
      <c r="G1430" s="543"/>
      <c r="H1430" s="543"/>
      <c r="I1430" s="547" t="s">
        <v>1995</v>
      </c>
      <c r="J1430" s="545"/>
      <c r="K1430" s="546"/>
    </row>
    <row r="1431" spans="1:11" ht="15.75">
      <c r="A1431" s="548"/>
      <c r="B1431" s="548"/>
      <c r="C1431" s="549"/>
      <c r="D1431" s="550"/>
      <c r="E1431" s="551"/>
      <c r="F1431" s="538"/>
      <c r="G1431" s="543"/>
      <c r="H1431" s="543" t="s">
        <v>444</v>
      </c>
      <c r="I1431" s="521"/>
      <c r="J1431" s="545"/>
      <c r="K1431" s="546"/>
    </row>
    <row r="1432" spans="1:11" ht="15.75">
      <c r="A1432" s="548"/>
      <c r="B1432" s="548"/>
      <c r="C1432" s="549"/>
      <c r="D1432" s="550"/>
      <c r="E1432" s="551"/>
      <c r="F1432" s="538"/>
      <c r="G1432" s="543"/>
      <c r="H1432" s="543" t="s">
        <v>130</v>
      </c>
      <c r="I1432" s="521"/>
      <c r="J1432" s="545"/>
      <c r="K1432" s="546"/>
    </row>
    <row r="1433" spans="1:11" ht="25.5">
      <c r="A1433" s="548"/>
      <c r="B1433" s="548"/>
      <c r="C1433" s="549"/>
      <c r="D1433" s="550"/>
      <c r="E1433" s="551"/>
      <c r="F1433" s="538"/>
      <c r="G1433" s="543"/>
      <c r="H1433" s="543" t="s">
        <v>204</v>
      </c>
      <c r="I1433" s="558" t="s">
        <v>2601</v>
      </c>
      <c r="J1433" s="545"/>
      <c r="K1433" s="546"/>
    </row>
    <row r="1434" spans="1:11" ht="15.75">
      <c r="A1434" s="548"/>
      <c r="B1434" s="548"/>
      <c r="C1434" s="549"/>
      <c r="D1434" s="550"/>
      <c r="E1434" s="551"/>
      <c r="F1434" s="538"/>
      <c r="G1434" s="543"/>
      <c r="H1434" s="543" t="s">
        <v>9</v>
      </c>
      <c r="I1434" s="521"/>
      <c r="J1434" s="545"/>
      <c r="K1434" s="546"/>
    </row>
    <row r="1435" spans="1:11" ht="15.75">
      <c r="A1435" s="548"/>
      <c r="B1435" s="548"/>
      <c r="C1435" s="549"/>
      <c r="D1435" s="550"/>
      <c r="E1435" s="551"/>
      <c r="F1435" s="538"/>
      <c r="G1435" s="543"/>
      <c r="H1435" s="543" t="s">
        <v>10</v>
      </c>
      <c r="I1435" s="521"/>
      <c r="J1435" s="545"/>
      <c r="K1435" s="546"/>
    </row>
    <row r="1436" spans="1:11" ht="15.75">
      <c r="A1436" s="548"/>
      <c r="B1436" s="548"/>
      <c r="C1436" s="549"/>
      <c r="D1436" s="550"/>
      <c r="E1436" s="551"/>
      <c r="F1436" s="538"/>
      <c r="G1436" s="543"/>
      <c r="H1436" s="543" t="s">
        <v>11</v>
      </c>
      <c r="I1436" s="521"/>
      <c r="J1436" s="545"/>
      <c r="K1436" s="546"/>
    </row>
    <row r="1437" spans="1:11" ht="15.75">
      <c r="A1437" s="548"/>
      <c r="B1437" s="548"/>
      <c r="C1437" s="549"/>
      <c r="D1437" s="550"/>
      <c r="E1437" s="551"/>
      <c r="F1437" s="538"/>
      <c r="G1437" s="579"/>
      <c r="H1437" s="579"/>
      <c r="I1437" s="579"/>
      <c r="J1437" s="579"/>
      <c r="K1437" s="579"/>
    </row>
    <row r="1438" spans="1:11" ht="15.75">
      <c r="A1438" s="540">
        <v>3.5</v>
      </c>
      <c r="B1438" s="540"/>
      <c r="C1438" s="534" t="s">
        <v>1996</v>
      </c>
      <c r="D1438" s="541"/>
      <c r="E1438" s="578"/>
      <c r="F1438" s="538"/>
      <c r="G1438" s="540">
        <v>3.6</v>
      </c>
      <c r="H1438" s="540"/>
      <c r="I1438" s="534" t="s">
        <v>1996</v>
      </c>
      <c r="J1438" s="541"/>
      <c r="K1438" s="578"/>
    </row>
    <row r="1439" spans="1:11" ht="63.75">
      <c r="A1439" s="543" t="s">
        <v>1997</v>
      </c>
      <c r="B1439" s="543"/>
      <c r="C1439" s="544" t="s">
        <v>1998</v>
      </c>
      <c r="D1439" s="545"/>
      <c r="E1439" s="546"/>
      <c r="F1439" s="538"/>
      <c r="G1439" s="543" t="s">
        <v>1999</v>
      </c>
      <c r="H1439" s="543"/>
      <c r="I1439" s="544" t="s">
        <v>2000</v>
      </c>
      <c r="J1439" s="545"/>
      <c r="K1439" s="546"/>
    </row>
    <row r="1440" spans="1:11" ht="114.75">
      <c r="A1440" s="543"/>
      <c r="B1440" s="543"/>
      <c r="C1440" s="547" t="s">
        <v>2001</v>
      </c>
      <c r="D1440" s="545"/>
      <c r="E1440" s="546"/>
      <c r="F1440" s="538"/>
      <c r="G1440" s="543"/>
      <c r="H1440" s="543"/>
      <c r="I1440" s="547" t="s">
        <v>2002</v>
      </c>
      <c r="J1440" s="545"/>
      <c r="K1440" s="546"/>
    </row>
    <row r="1441" spans="1:11" ht="15.75">
      <c r="A1441" s="543"/>
      <c r="B1441" s="543" t="s">
        <v>444</v>
      </c>
      <c r="C1441" s="521"/>
      <c r="D1441" s="545"/>
      <c r="E1441" s="546"/>
      <c r="F1441" s="538"/>
      <c r="G1441" s="543"/>
      <c r="H1441" s="543" t="s">
        <v>444</v>
      </c>
      <c r="I1441" s="521"/>
      <c r="J1441" s="545"/>
      <c r="K1441" s="546"/>
    </row>
    <row r="1442" spans="1:11" ht="25.5">
      <c r="A1442" s="543"/>
      <c r="B1442" s="676" t="s">
        <v>1219</v>
      </c>
      <c r="C1442" s="680" t="s">
        <v>2423</v>
      </c>
      <c r="D1442" s="678" t="s">
        <v>2322</v>
      </c>
      <c r="E1442" s="546"/>
      <c r="F1442" s="538"/>
      <c r="G1442" s="543"/>
      <c r="H1442" s="543" t="s">
        <v>130</v>
      </c>
      <c r="I1442" s="521"/>
      <c r="J1442" s="545"/>
      <c r="K1442" s="546"/>
    </row>
    <row r="1443" spans="1:11" ht="15.75">
      <c r="A1443" s="543"/>
      <c r="B1443" s="543" t="s">
        <v>204</v>
      </c>
      <c r="C1443" s="680" t="s">
        <v>2606</v>
      </c>
      <c r="D1443" s="678" t="s">
        <v>2322</v>
      </c>
      <c r="E1443" s="546"/>
      <c r="F1443" s="538"/>
      <c r="G1443" s="543"/>
      <c r="H1443" s="543" t="s">
        <v>204</v>
      </c>
      <c r="I1443" s="680" t="s">
        <v>2606</v>
      </c>
      <c r="J1443" s="678" t="s">
        <v>2322</v>
      </c>
      <c r="K1443" s="546"/>
    </row>
    <row r="1444" spans="1:11" ht="15.75">
      <c r="A1444" s="543"/>
      <c r="B1444" s="543" t="s">
        <v>9</v>
      </c>
      <c r="C1444" s="521"/>
      <c r="D1444" s="545"/>
      <c r="E1444" s="546"/>
      <c r="F1444" s="538"/>
      <c r="G1444" s="543"/>
      <c r="H1444" s="543" t="s">
        <v>9</v>
      </c>
      <c r="I1444" s="521"/>
      <c r="J1444" s="545"/>
      <c r="K1444" s="546"/>
    </row>
    <row r="1445" spans="1:11" ht="15.75">
      <c r="A1445" s="543"/>
      <c r="B1445" s="543" t="s">
        <v>10</v>
      </c>
      <c r="C1445" s="521"/>
      <c r="D1445" s="545"/>
      <c r="E1445" s="546"/>
      <c r="F1445" s="538"/>
      <c r="G1445" s="543"/>
      <c r="H1445" s="543" t="s">
        <v>10</v>
      </c>
      <c r="I1445" s="521"/>
      <c r="J1445" s="545"/>
      <c r="K1445" s="546"/>
    </row>
    <row r="1446" spans="1:11" ht="15.75">
      <c r="A1446" s="543"/>
      <c r="B1446" s="543" t="s">
        <v>11</v>
      </c>
      <c r="C1446" s="521"/>
      <c r="D1446" s="545"/>
      <c r="E1446" s="546"/>
      <c r="F1446" s="538"/>
      <c r="G1446" s="543"/>
      <c r="H1446" s="543" t="s">
        <v>11</v>
      </c>
      <c r="I1446" s="521"/>
      <c r="J1446" s="545"/>
      <c r="K1446" s="546"/>
    </row>
    <row r="1447" spans="1:11" ht="15.75">
      <c r="A1447" s="548"/>
      <c r="B1447" s="548"/>
      <c r="C1447" s="549"/>
      <c r="D1447" s="550"/>
      <c r="E1447" s="551"/>
      <c r="F1447" s="538"/>
      <c r="G1447" s="548"/>
      <c r="H1447" s="548"/>
      <c r="I1447" s="549"/>
      <c r="J1447" s="550"/>
      <c r="K1447" s="551"/>
    </row>
    <row r="1448" spans="1:11" ht="140.25">
      <c r="A1448" s="543" t="s">
        <v>1980</v>
      </c>
      <c r="B1448" s="543"/>
      <c r="C1448" s="544" t="s">
        <v>2003</v>
      </c>
      <c r="D1448" s="545"/>
      <c r="E1448" s="546"/>
      <c r="F1448" s="538"/>
      <c r="G1448" s="543" t="s">
        <v>2004</v>
      </c>
      <c r="H1448" s="543"/>
      <c r="I1448" s="544" t="s">
        <v>2005</v>
      </c>
      <c r="J1448" s="545"/>
      <c r="K1448" s="546"/>
    </row>
    <row r="1449" spans="1:11" ht="229.5">
      <c r="A1449" s="543"/>
      <c r="B1449" s="543"/>
      <c r="C1449" s="547" t="s">
        <v>2006</v>
      </c>
      <c r="D1449" s="545"/>
      <c r="E1449" s="546"/>
      <c r="F1449" s="538"/>
      <c r="G1449" s="543"/>
      <c r="H1449" s="543"/>
      <c r="I1449" s="547" t="s">
        <v>2007</v>
      </c>
      <c r="J1449" s="545"/>
      <c r="K1449" s="546"/>
    </row>
    <row r="1450" spans="1:11" ht="15.75">
      <c r="A1450" s="543"/>
      <c r="B1450" s="543" t="s">
        <v>444</v>
      </c>
      <c r="C1450" s="521"/>
      <c r="D1450" s="545"/>
      <c r="E1450" s="546"/>
      <c r="F1450" s="538"/>
      <c r="G1450" s="543"/>
      <c r="H1450" s="543" t="s">
        <v>444</v>
      </c>
      <c r="I1450" s="521"/>
      <c r="J1450" s="545"/>
      <c r="K1450" s="546"/>
    </row>
    <row r="1451" spans="1:11" ht="25.5">
      <c r="A1451" s="543"/>
      <c r="B1451" s="676" t="s">
        <v>1219</v>
      </c>
      <c r="C1451" s="680" t="s">
        <v>2424</v>
      </c>
      <c r="D1451" s="678" t="s">
        <v>2322</v>
      </c>
      <c r="E1451" s="546"/>
      <c r="F1451" s="538"/>
      <c r="G1451" s="543"/>
      <c r="H1451" s="543" t="s">
        <v>130</v>
      </c>
      <c r="I1451" s="521"/>
      <c r="J1451" s="545"/>
      <c r="K1451" s="546"/>
    </row>
    <row r="1452" spans="1:11" ht="38.25">
      <c r="A1452" s="543"/>
      <c r="B1452" s="543" t="s">
        <v>204</v>
      </c>
      <c r="C1452" s="680" t="s">
        <v>2607</v>
      </c>
      <c r="D1452" s="678" t="s">
        <v>2322</v>
      </c>
      <c r="E1452" s="546"/>
      <c r="F1452" s="538"/>
      <c r="G1452" s="543"/>
      <c r="H1452" s="543" t="s">
        <v>204</v>
      </c>
      <c r="I1452" s="680" t="s">
        <v>2607</v>
      </c>
      <c r="J1452" s="678" t="s">
        <v>2322</v>
      </c>
      <c r="K1452" s="546"/>
    </row>
    <row r="1453" spans="1:11" ht="15.75">
      <c r="A1453" s="543"/>
      <c r="B1453" s="543" t="s">
        <v>9</v>
      </c>
      <c r="C1453" s="521"/>
      <c r="D1453" s="545"/>
      <c r="E1453" s="546"/>
      <c r="F1453" s="538"/>
      <c r="G1453" s="543"/>
      <c r="H1453" s="543" t="s">
        <v>9</v>
      </c>
      <c r="I1453" s="521"/>
      <c r="J1453" s="545"/>
      <c r="K1453" s="546"/>
    </row>
    <row r="1454" spans="1:11" ht="15.75">
      <c r="A1454" s="543"/>
      <c r="B1454" s="543" t="s">
        <v>10</v>
      </c>
      <c r="C1454" s="521"/>
      <c r="D1454" s="545"/>
      <c r="E1454" s="546"/>
      <c r="F1454" s="538"/>
      <c r="G1454" s="543"/>
      <c r="H1454" s="543" t="s">
        <v>10</v>
      </c>
      <c r="I1454" s="521"/>
      <c r="J1454" s="545"/>
      <c r="K1454" s="546"/>
    </row>
    <row r="1455" spans="1:11" ht="15.75">
      <c r="A1455" s="543"/>
      <c r="B1455" s="543" t="s">
        <v>11</v>
      </c>
      <c r="C1455" s="521"/>
      <c r="D1455" s="545"/>
      <c r="E1455" s="546"/>
      <c r="F1455" s="538"/>
      <c r="G1455" s="543"/>
      <c r="H1455" s="543" t="s">
        <v>11</v>
      </c>
      <c r="I1455" s="521"/>
      <c r="J1455" s="545"/>
      <c r="K1455" s="546"/>
    </row>
    <row r="1456" spans="1:11" ht="15.75">
      <c r="A1456" s="548"/>
      <c r="B1456" s="548"/>
      <c r="C1456" s="549"/>
      <c r="D1456" s="550"/>
      <c r="E1456" s="551"/>
      <c r="F1456" s="538"/>
      <c r="G1456" s="579"/>
      <c r="H1456" s="579"/>
      <c r="I1456" s="579"/>
      <c r="J1456" s="579"/>
      <c r="K1456" s="579"/>
    </row>
    <row r="1457" spans="1:11" ht="15.75">
      <c r="A1457" s="540">
        <v>3.6</v>
      </c>
      <c r="B1457" s="540"/>
      <c r="C1457" s="534" t="s">
        <v>2008</v>
      </c>
      <c r="D1457" s="541"/>
      <c r="E1457" s="578"/>
      <c r="F1457" s="538"/>
      <c r="G1457" s="540">
        <v>3.7</v>
      </c>
      <c r="H1457" s="540"/>
      <c r="I1457" s="534" t="s">
        <v>2009</v>
      </c>
      <c r="J1457" s="541"/>
      <c r="K1457" s="578"/>
    </row>
    <row r="1458" spans="1:11" ht="114.75">
      <c r="A1458" s="543" t="s">
        <v>1999</v>
      </c>
      <c r="B1458" s="543"/>
      <c r="C1458" s="544" t="s">
        <v>2010</v>
      </c>
      <c r="D1458" s="545"/>
      <c r="E1458" s="546"/>
      <c r="F1458" s="538"/>
      <c r="G1458" s="543" t="s">
        <v>351</v>
      </c>
      <c r="H1458" s="543"/>
      <c r="I1458" s="544" t="s">
        <v>2011</v>
      </c>
      <c r="J1458" s="545"/>
      <c r="K1458" s="546"/>
    </row>
    <row r="1459" spans="1:11" ht="178.5">
      <c r="A1459" s="543"/>
      <c r="B1459" s="543"/>
      <c r="C1459" s="547" t="s">
        <v>2012</v>
      </c>
      <c r="D1459" s="545"/>
      <c r="E1459" s="546"/>
      <c r="F1459" s="538"/>
      <c r="G1459" s="543"/>
      <c r="H1459" s="543"/>
      <c r="I1459" s="547" t="s">
        <v>2013</v>
      </c>
      <c r="J1459" s="545"/>
      <c r="K1459" s="546"/>
    </row>
    <row r="1460" spans="1:11" ht="15.75">
      <c r="A1460" s="543"/>
      <c r="B1460" s="543" t="s">
        <v>444</v>
      </c>
      <c r="C1460" s="521"/>
      <c r="D1460" s="545"/>
      <c r="E1460" s="546"/>
      <c r="F1460" s="538"/>
      <c r="G1460" s="543"/>
      <c r="H1460" s="543" t="s">
        <v>444</v>
      </c>
      <c r="I1460" s="521"/>
      <c r="J1460" s="545"/>
      <c r="K1460" s="546"/>
    </row>
    <row r="1461" spans="1:11" ht="89.25">
      <c r="A1461" s="543"/>
      <c r="B1461" s="676" t="s">
        <v>1219</v>
      </c>
      <c r="C1461" s="680" t="s">
        <v>2425</v>
      </c>
      <c r="D1461" s="678" t="s">
        <v>2322</v>
      </c>
      <c r="E1461" s="546"/>
      <c r="F1461" s="538"/>
      <c r="G1461" s="543"/>
      <c r="H1461" s="543" t="s">
        <v>130</v>
      </c>
      <c r="I1461" s="521"/>
      <c r="J1461" s="545"/>
      <c r="K1461" s="546"/>
    </row>
    <row r="1462" spans="1:11" ht="89.25">
      <c r="A1462" s="543"/>
      <c r="B1462" s="543" t="s">
        <v>204</v>
      </c>
      <c r="C1462" s="521" t="s">
        <v>2608</v>
      </c>
      <c r="D1462" s="545" t="s">
        <v>2320</v>
      </c>
      <c r="E1462" s="546"/>
      <c r="F1462" s="538"/>
      <c r="G1462" s="543"/>
      <c r="H1462" s="543" t="s">
        <v>204</v>
      </c>
      <c r="I1462" s="521" t="s">
        <v>2609</v>
      </c>
      <c r="J1462" s="545" t="s">
        <v>2320</v>
      </c>
      <c r="K1462" s="546"/>
    </row>
    <row r="1463" spans="1:11" ht="15.75">
      <c r="A1463" s="543"/>
      <c r="B1463" s="543" t="s">
        <v>9</v>
      </c>
      <c r="C1463" s="521"/>
      <c r="D1463" s="545"/>
      <c r="E1463" s="546"/>
      <c r="F1463" s="538"/>
      <c r="G1463" s="543"/>
      <c r="H1463" s="543" t="s">
        <v>9</v>
      </c>
      <c r="I1463" s="521"/>
      <c r="J1463" s="545"/>
      <c r="K1463" s="546"/>
    </row>
    <row r="1464" spans="1:11" ht="15.75">
      <c r="A1464" s="543"/>
      <c r="B1464" s="543" t="s">
        <v>10</v>
      </c>
      <c r="C1464" s="521"/>
      <c r="D1464" s="545"/>
      <c r="E1464" s="546"/>
      <c r="F1464" s="538"/>
      <c r="G1464" s="543"/>
      <c r="H1464" s="543" t="s">
        <v>10</v>
      </c>
      <c r="I1464" s="521"/>
      <c r="J1464" s="545"/>
      <c r="K1464" s="546"/>
    </row>
    <row r="1465" spans="1:11" ht="15.75">
      <c r="A1465" s="543"/>
      <c r="B1465" s="543" t="s">
        <v>11</v>
      </c>
      <c r="C1465" s="521"/>
      <c r="D1465" s="545"/>
      <c r="E1465" s="546"/>
      <c r="F1465" s="538"/>
      <c r="G1465" s="543"/>
      <c r="H1465" s="543" t="s">
        <v>11</v>
      </c>
      <c r="I1465" s="521"/>
      <c r="J1465" s="545"/>
      <c r="K1465" s="546"/>
    </row>
    <row r="1466" spans="1:11" ht="15.75">
      <c r="A1466" s="548"/>
      <c r="B1466" s="548"/>
      <c r="C1466" s="549"/>
      <c r="D1466" s="550"/>
      <c r="E1466" s="551"/>
      <c r="F1466" s="538"/>
      <c r="G1466" s="548"/>
      <c r="H1466" s="548"/>
      <c r="I1466" s="549"/>
      <c r="J1466" s="550"/>
      <c r="K1466" s="551"/>
    </row>
    <row r="1467" spans="1:11" ht="114.75">
      <c r="A1467" s="548"/>
      <c r="B1467" s="548"/>
      <c r="C1467" s="549"/>
      <c r="D1467" s="550"/>
      <c r="E1467" s="551"/>
      <c r="F1467" s="538"/>
      <c r="G1467" s="553" t="s">
        <v>2014</v>
      </c>
      <c r="H1467" s="553"/>
      <c r="I1467" s="557" t="s">
        <v>2015</v>
      </c>
      <c r="J1467" s="555"/>
      <c r="K1467" s="556"/>
    </row>
    <row r="1468" spans="1:11" ht="15.75">
      <c r="A1468" s="548"/>
      <c r="B1468" s="548"/>
      <c r="C1468" s="549"/>
      <c r="D1468" s="550"/>
      <c r="E1468" s="551"/>
      <c r="F1468" s="538"/>
      <c r="G1468" s="553"/>
      <c r="H1468" s="553" t="s">
        <v>444</v>
      </c>
      <c r="I1468" s="558"/>
      <c r="J1468" s="555"/>
      <c r="K1468" s="556"/>
    </row>
    <row r="1469" spans="1:11" ht="15.75">
      <c r="A1469" s="548"/>
      <c r="B1469" s="548"/>
      <c r="C1469" s="549"/>
      <c r="D1469" s="550"/>
      <c r="E1469" s="551"/>
      <c r="F1469" s="538"/>
      <c r="G1469" s="553"/>
      <c r="H1469" s="553" t="s">
        <v>130</v>
      </c>
      <c r="I1469" s="558"/>
      <c r="J1469" s="555"/>
      <c r="K1469" s="556"/>
    </row>
    <row r="1470" spans="1:11" ht="89.25">
      <c r="A1470" s="548"/>
      <c r="B1470" s="548"/>
      <c r="C1470" s="549"/>
      <c r="D1470" s="550"/>
      <c r="E1470" s="551"/>
      <c r="F1470" s="538"/>
      <c r="G1470" s="553"/>
      <c r="H1470" s="553" t="s">
        <v>204</v>
      </c>
      <c r="I1470" s="521" t="s">
        <v>2608</v>
      </c>
      <c r="J1470" s="555" t="s">
        <v>2322</v>
      </c>
      <c r="K1470" s="556"/>
    </row>
    <row r="1471" spans="1:11" ht="15.75">
      <c r="A1471" s="548"/>
      <c r="B1471" s="548"/>
      <c r="C1471" s="549"/>
      <c r="D1471" s="550"/>
      <c r="E1471" s="551"/>
      <c r="F1471" s="538"/>
      <c r="G1471" s="553"/>
      <c r="H1471" s="553" t="s">
        <v>9</v>
      </c>
      <c r="I1471" s="558"/>
      <c r="J1471" s="555"/>
      <c r="K1471" s="556"/>
    </row>
    <row r="1472" spans="1:11" ht="15.75">
      <c r="A1472" s="548"/>
      <c r="B1472" s="548"/>
      <c r="C1472" s="549"/>
      <c r="D1472" s="550"/>
      <c r="E1472" s="551"/>
      <c r="F1472" s="538"/>
      <c r="G1472" s="553"/>
      <c r="H1472" s="553" t="s">
        <v>10</v>
      </c>
      <c r="I1472" s="558"/>
      <c r="J1472" s="555"/>
      <c r="K1472" s="556"/>
    </row>
    <row r="1473" spans="1:11" ht="15.75">
      <c r="A1473" s="548"/>
      <c r="B1473" s="548"/>
      <c r="C1473" s="549"/>
      <c r="D1473" s="550"/>
      <c r="E1473" s="551"/>
      <c r="F1473" s="538"/>
      <c r="G1473" s="553"/>
      <c r="H1473" s="553" t="s">
        <v>11</v>
      </c>
      <c r="I1473" s="558"/>
      <c r="J1473" s="555"/>
      <c r="K1473" s="556"/>
    </row>
    <row r="1474" spans="1:11" ht="15.75">
      <c r="A1474" s="548"/>
      <c r="B1474" s="548"/>
      <c r="C1474" s="549"/>
      <c r="D1474" s="550"/>
      <c r="E1474" s="551"/>
      <c r="F1474" s="538"/>
      <c r="G1474" s="548"/>
      <c r="H1474" s="548"/>
      <c r="I1474" s="549"/>
      <c r="J1474" s="550"/>
      <c r="K1474" s="551"/>
    </row>
    <row r="1475" spans="1:11" ht="114.75">
      <c r="A1475" s="543" t="s">
        <v>2004</v>
      </c>
      <c r="B1475" s="543"/>
      <c r="C1475" s="544" t="s">
        <v>2016</v>
      </c>
      <c r="D1475" s="545"/>
      <c r="E1475" s="546"/>
      <c r="F1475" s="538"/>
      <c r="G1475" s="543" t="s">
        <v>610</v>
      </c>
      <c r="H1475" s="543"/>
      <c r="I1475" s="544" t="s">
        <v>2017</v>
      </c>
      <c r="J1475" s="545"/>
      <c r="K1475" s="546"/>
    </row>
    <row r="1476" spans="1:11" ht="153">
      <c r="A1476" s="543"/>
      <c r="B1476" s="543"/>
      <c r="C1476" s="547" t="s">
        <v>2018</v>
      </c>
      <c r="D1476" s="545"/>
      <c r="E1476" s="546"/>
      <c r="F1476" s="538"/>
      <c r="G1476" s="543"/>
      <c r="H1476" s="543"/>
      <c r="I1476" s="547" t="s">
        <v>2019</v>
      </c>
      <c r="J1476" s="545"/>
      <c r="K1476" s="546"/>
    </row>
    <row r="1477" spans="1:11" ht="15.75">
      <c r="A1477" s="543"/>
      <c r="B1477" s="543" t="s">
        <v>444</v>
      </c>
      <c r="C1477" s="521"/>
      <c r="D1477" s="545"/>
      <c r="E1477" s="546"/>
      <c r="F1477" s="538"/>
      <c r="G1477" s="543"/>
      <c r="H1477" s="543" t="s">
        <v>444</v>
      </c>
      <c r="I1477" s="521"/>
      <c r="J1477" s="545"/>
      <c r="K1477" s="546"/>
    </row>
    <row r="1478" spans="1:11" ht="63.75">
      <c r="A1478" s="543"/>
      <c r="B1478" s="685" t="s">
        <v>1219</v>
      </c>
      <c r="C1478" s="695" t="s">
        <v>2610</v>
      </c>
      <c r="D1478" s="696" t="s">
        <v>2426</v>
      </c>
      <c r="E1478" s="688"/>
      <c r="F1478" s="538"/>
      <c r="G1478" s="543"/>
      <c r="H1478" s="543" t="s">
        <v>130</v>
      </c>
      <c r="I1478" s="521"/>
      <c r="J1478" s="545"/>
      <c r="K1478" s="546"/>
    </row>
    <row r="1479" spans="1:11" ht="89.25">
      <c r="A1479" s="543"/>
      <c r="B1479" s="543" t="s">
        <v>204</v>
      </c>
      <c r="C1479" s="521" t="s">
        <v>2608</v>
      </c>
      <c r="D1479" s="545" t="s">
        <v>2320</v>
      </c>
      <c r="E1479" s="546"/>
      <c r="F1479" s="538"/>
      <c r="G1479" s="543"/>
      <c r="H1479" s="543" t="s">
        <v>204</v>
      </c>
      <c r="I1479" s="521" t="s">
        <v>2611</v>
      </c>
      <c r="J1479" s="545" t="s">
        <v>2320</v>
      </c>
      <c r="K1479" s="546"/>
    </row>
    <row r="1480" spans="1:11" ht="15.75">
      <c r="A1480" s="543"/>
      <c r="B1480" s="543" t="s">
        <v>9</v>
      </c>
      <c r="C1480" s="521"/>
      <c r="D1480" s="545"/>
      <c r="E1480" s="546"/>
      <c r="F1480" s="538"/>
      <c r="G1480" s="543"/>
      <c r="H1480" s="543" t="s">
        <v>9</v>
      </c>
      <c r="I1480" s="521"/>
      <c r="J1480" s="545"/>
      <c r="K1480" s="546"/>
    </row>
    <row r="1481" spans="1:11" ht="15.75">
      <c r="A1481" s="543"/>
      <c r="B1481" s="543" t="s">
        <v>10</v>
      </c>
      <c r="C1481" s="521"/>
      <c r="D1481" s="545"/>
      <c r="E1481" s="546"/>
      <c r="F1481" s="538"/>
      <c r="G1481" s="543"/>
      <c r="H1481" s="543" t="s">
        <v>10</v>
      </c>
      <c r="I1481" s="521"/>
      <c r="J1481" s="545"/>
      <c r="K1481" s="546"/>
    </row>
    <row r="1482" spans="1:11" ht="15.75">
      <c r="A1482" s="543"/>
      <c r="B1482" s="543" t="s">
        <v>11</v>
      </c>
      <c r="C1482" s="521"/>
      <c r="D1482" s="545"/>
      <c r="E1482" s="546"/>
      <c r="F1482" s="538"/>
      <c r="G1482" s="543"/>
      <c r="H1482" s="543" t="s">
        <v>11</v>
      </c>
      <c r="I1482" s="521"/>
      <c r="J1482" s="545"/>
      <c r="K1482" s="546"/>
    </row>
    <row r="1483" spans="1:11" ht="15.75">
      <c r="A1483" s="548"/>
      <c r="B1483" s="548"/>
      <c r="C1483" s="549"/>
      <c r="D1483" s="550"/>
      <c r="E1483" s="551"/>
      <c r="F1483" s="538"/>
      <c r="G1483" s="579"/>
      <c r="H1483" s="579"/>
      <c r="I1483" s="579"/>
      <c r="J1483" s="579"/>
      <c r="K1483" s="579"/>
    </row>
    <row r="1484" spans="1:11" ht="15.75">
      <c r="A1484" s="540">
        <v>3.7</v>
      </c>
      <c r="B1484" s="540"/>
      <c r="C1484" s="534" t="s">
        <v>2020</v>
      </c>
      <c r="D1484" s="541"/>
      <c r="E1484" s="578"/>
      <c r="F1484" s="538"/>
      <c r="G1484" s="540">
        <v>3.8</v>
      </c>
      <c r="H1484" s="540"/>
      <c r="I1484" s="534" t="s">
        <v>2020</v>
      </c>
      <c r="J1484" s="541"/>
      <c r="K1484" s="578"/>
    </row>
    <row r="1485" spans="1:11" ht="165.75">
      <c r="A1485" s="543" t="s">
        <v>351</v>
      </c>
      <c r="B1485" s="543"/>
      <c r="C1485" s="544" t="s">
        <v>2021</v>
      </c>
      <c r="D1485" s="545"/>
      <c r="E1485" s="546"/>
      <c r="F1485" s="538"/>
      <c r="G1485" s="543" t="s">
        <v>129</v>
      </c>
      <c r="H1485" s="543"/>
      <c r="I1485" s="544" t="s">
        <v>2022</v>
      </c>
      <c r="J1485" s="545"/>
      <c r="K1485" s="546"/>
    </row>
    <row r="1486" spans="1:11" ht="242.25">
      <c r="A1486" s="543"/>
      <c r="B1486" s="543"/>
      <c r="C1486" s="547" t="s">
        <v>2023</v>
      </c>
      <c r="D1486" s="545"/>
      <c r="E1486" s="546"/>
      <c r="F1486" s="538"/>
      <c r="G1486" s="543"/>
      <c r="H1486" s="543"/>
      <c r="I1486" s="547" t="s">
        <v>2024</v>
      </c>
      <c r="J1486" s="545"/>
      <c r="K1486" s="546"/>
    </row>
    <row r="1487" spans="1:11" ht="15.75">
      <c r="A1487" s="543"/>
      <c r="B1487" s="543" t="s">
        <v>444</v>
      </c>
      <c r="C1487" s="521"/>
      <c r="D1487" s="545"/>
      <c r="E1487" s="546"/>
      <c r="F1487" s="538"/>
      <c r="G1487" s="543"/>
      <c r="H1487" s="543" t="s">
        <v>444</v>
      </c>
      <c r="I1487" s="521"/>
      <c r="J1487" s="545"/>
      <c r="K1487" s="546"/>
    </row>
    <row r="1488" spans="1:11" ht="153">
      <c r="A1488" s="543"/>
      <c r="B1488" s="543" t="s">
        <v>1219</v>
      </c>
      <c r="C1488" s="680" t="s">
        <v>2427</v>
      </c>
      <c r="D1488" s="678" t="s">
        <v>2320</v>
      </c>
      <c r="E1488" s="546"/>
      <c r="F1488" s="538"/>
      <c r="G1488" s="543"/>
      <c r="H1488" s="543" t="s">
        <v>130</v>
      </c>
      <c r="I1488" s="521"/>
      <c r="J1488" s="545"/>
      <c r="K1488" s="546"/>
    </row>
    <row r="1489" spans="1:11" ht="114.75">
      <c r="A1489" s="543"/>
      <c r="B1489" s="543" t="s">
        <v>204</v>
      </c>
      <c r="C1489" s="521" t="s">
        <v>2612</v>
      </c>
      <c r="D1489" s="678" t="s">
        <v>2320</v>
      </c>
      <c r="E1489" s="546"/>
      <c r="F1489" s="538"/>
      <c r="G1489" s="543"/>
      <c r="H1489" s="543" t="s">
        <v>204</v>
      </c>
      <c r="I1489" s="521" t="s">
        <v>2612</v>
      </c>
      <c r="J1489" s="678" t="s">
        <v>2320</v>
      </c>
      <c r="K1489" s="546"/>
    </row>
    <row r="1490" spans="1:11" ht="15.75">
      <c r="A1490" s="543"/>
      <c r="B1490" s="543" t="s">
        <v>9</v>
      </c>
      <c r="C1490" s="521"/>
      <c r="D1490" s="545"/>
      <c r="E1490" s="546"/>
      <c r="F1490" s="538"/>
      <c r="G1490" s="543"/>
      <c r="H1490" s="543" t="s">
        <v>9</v>
      </c>
      <c r="I1490" s="521"/>
      <c r="J1490" s="545"/>
      <c r="K1490" s="546"/>
    </row>
    <row r="1491" spans="1:11" ht="15.75">
      <c r="A1491" s="543"/>
      <c r="B1491" s="543" t="s">
        <v>10</v>
      </c>
      <c r="C1491" s="521"/>
      <c r="D1491" s="545"/>
      <c r="E1491" s="546"/>
      <c r="F1491" s="538"/>
      <c r="G1491" s="543"/>
      <c r="H1491" s="543" t="s">
        <v>10</v>
      </c>
      <c r="I1491" s="521"/>
      <c r="J1491" s="545"/>
      <c r="K1491" s="546"/>
    </row>
    <row r="1492" spans="1:11" ht="15.75">
      <c r="A1492" s="543"/>
      <c r="B1492" s="543" t="s">
        <v>11</v>
      </c>
      <c r="C1492" s="521"/>
      <c r="D1492" s="545"/>
      <c r="E1492" s="546"/>
      <c r="F1492" s="538"/>
      <c r="G1492" s="543"/>
      <c r="H1492" s="543" t="s">
        <v>11</v>
      </c>
      <c r="I1492" s="521"/>
      <c r="J1492" s="545"/>
      <c r="K1492" s="546"/>
    </row>
    <row r="1493" spans="1:11" ht="15.75">
      <c r="A1493" s="548"/>
      <c r="B1493" s="548"/>
      <c r="C1493" s="549"/>
      <c r="D1493" s="550"/>
      <c r="E1493" s="551"/>
      <c r="F1493" s="538"/>
      <c r="G1493" s="579"/>
      <c r="H1493" s="579"/>
      <c r="I1493" s="579"/>
      <c r="J1493" s="579"/>
      <c r="K1493" s="579"/>
    </row>
    <row r="1494" spans="1:11" ht="140.25">
      <c r="A1494" s="543" t="s">
        <v>610</v>
      </c>
      <c r="B1494" s="543"/>
      <c r="C1494" s="544" t="s">
        <v>2025</v>
      </c>
      <c r="D1494" s="545"/>
      <c r="E1494" s="546"/>
      <c r="F1494" s="538"/>
      <c r="G1494" s="543" t="s">
        <v>436</v>
      </c>
      <c r="H1494" s="543"/>
      <c r="I1494" s="544" t="s">
        <v>2026</v>
      </c>
      <c r="J1494" s="545"/>
      <c r="K1494" s="546"/>
    </row>
    <row r="1495" spans="1:11" ht="51">
      <c r="A1495" s="543"/>
      <c r="B1495" s="543"/>
      <c r="C1495" s="547" t="s">
        <v>400</v>
      </c>
      <c r="D1495" s="545"/>
      <c r="E1495" s="546"/>
      <c r="F1495" s="538"/>
      <c r="G1495" s="543"/>
      <c r="H1495" s="543"/>
      <c r="I1495" s="547" t="s">
        <v>2027</v>
      </c>
      <c r="J1495" s="545"/>
      <c r="K1495" s="546"/>
    </row>
    <row r="1496" spans="1:11" ht="15.75">
      <c r="A1496" s="543"/>
      <c r="B1496" s="543" t="s">
        <v>444</v>
      </c>
      <c r="C1496" s="521"/>
      <c r="D1496" s="545"/>
      <c r="E1496" s="546"/>
      <c r="F1496" s="538"/>
      <c r="G1496" s="543"/>
      <c r="H1496" s="543" t="s">
        <v>444</v>
      </c>
      <c r="I1496" s="521"/>
      <c r="J1496" s="545"/>
      <c r="K1496" s="546"/>
    </row>
    <row r="1497" spans="1:11" ht="127.5">
      <c r="A1497" s="543"/>
      <c r="B1497" s="676" t="s">
        <v>1219</v>
      </c>
      <c r="C1497" s="680" t="s">
        <v>2428</v>
      </c>
      <c r="D1497" s="678" t="s">
        <v>2320</v>
      </c>
      <c r="E1497" s="546"/>
      <c r="F1497" s="538"/>
      <c r="G1497" s="543"/>
      <c r="H1497" s="543" t="s">
        <v>130</v>
      </c>
      <c r="I1497" s="521"/>
      <c r="J1497" s="545"/>
      <c r="K1497" s="546"/>
    </row>
    <row r="1498" spans="1:11" ht="127.5">
      <c r="A1498" s="543"/>
      <c r="B1498" s="543" t="s">
        <v>204</v>
      </c>
      <c r="C1498" s="521" t="s">
        <v>2613</v>
      </c>
      <c r="D1498" s="678" t="s">
        <v>2320</v>
      </c>
      <c r="E1498" s="546"/>
      <c r="F1498" s="538"/>
      <c r="G1498" s="543"/>
      <c r="H1498" s="543" t="s">
        <v>204</v>
      </c>
      <c r="I1498" s="521" t="s">
        <v>2613</v>
      </c>
      <c r="J1498" s="678" t="s">
        <v>2320</v>
      </c>
      <c r="K1498" s="546"/>
    </row>
    <row r="1499" spans="1:11" ht="15.75">
      <c r="A1499" s="543"/>
      <c r="B1499" s="543" t="s">
        <v>9</v>
      </c>
      <c r="C1499" s="521"/>
      <c r="D1499" s="545"/>
      <c r="E1499" s="546"/>
      <c r="F1499" s="538"/>
      <c r="G1499" s="543"/>
      <c r="H1499" s="543" t="s">
        <v>9</v>
      </c>
      <c r="I1499" s="521"/>
      <c r="J1499" s="545"/>
      <c r="K1499" s="546"/>
    </row>
    <row r="1500" spans="1:11" ht="15.75">
      <c r="A1500" s="543"/>
      <c r="B1500" s="543" t="s">
        <v>10</v>
      </c>
      <c r="C1500" s="521"/>
      <c r="D1500" s="545"/>
      <c r="E1500" s="546"/>
      <c r="F1500" s="538"/>
      <c r="G1500" s="543"/>
      <c r="H1500" s="543" t="s">
        <v>10</v>
      </c>
      <c r="I1500" s="521"/>
      <c r="J1500" s="545"/>
      <c r="K1500" s="546"/>
    </row>
    <row r="1501" spans="1:11" ht="15.75">
      <c r="A1501" s="543"/>
      <c r="B1501" s="543" t="s">
        <v>11</v>
      </c>
      <c r="C1501" s="521"/>
      <c r="D1501" s="545"/>
      <c r="E1501" s="546"/>
      <c r="F1501" s="538"/>
      <c r="G1501" s="543"/>
      <c r="H1501" s="543" t="s">
        <v>11</v>
      </c>
      <c r="I1501" s="521"/>
      <c r="J1501" s="545"/>
      <c r="K1501" s="546"/>
    </row>
    <row r="1502" spans="1:11" ht="15.75">
      <c r="A1502" s="548"/>
      <c r="B1502" s="548"/>
      <c r="C1502" s="549"/>
      <c r="D1502" s="550"/>
      <c r="E1502" s="551"/>
      <c r="F1502" s="538"/>
      <c r="G1502" s="579"/>
      <c r="H1502" s="579"/>
      <c r="I1502" s="579"/>
      <c r="J1502" s="579"/>
      <c r="K1502" s="579"/>
    </row>
    <row r="1503" spans="1:11" ht="15.75">
      <c r="A1503" s="540">
        <v>4</v>
      </c>
      <c r="B1503" s="540"/>
      <c r="C1503" s="534" t="s">
        <v>2028</v>
      </c>
      <c r="D1503" s="541"/>
      <c r="E1503" s="542"/>
      <c r="F1503" s="538"/>
      <c r="G1503" s="540">
        <v>4</v>
      </c>
      <c r="H1503" s="540"/>
      <c r="I1503" s="534" t="s">
        <v>2028</v>
      </c>
      <c r="J1503" s="541"/>
      <c r="K1503" s="542"/>
    </row>
    <row r="1504" spans="1:11" ht="15.75">
      <c r="A1504" s="540">
        <v>4.0999999999999996</v>
      </c>
      <c r="B1504" s="540"/>
      <c r="C1504" s="534" t="s">
        <v>2029</v>
      </c>
      <c r="D1504" s="541"/>
      <c r="E1504" s="542"/>
      <c r="F1504" s="538"/>
      <c r="G1504" s="540">
        <v>4.0999999999999996</v>
      </c>
      <c r="H1504" s="540"/>
      <c r="I1504" s="534" t="s">
        <v>2030</v>
      </c>
      <c r="J1504" s="541"/>
      <c r="K1504" s="542"/>
    </row>
    <row r="1505" spans="1:11" ht="242.25">
      <c r="A1505" s="543" t="s">
        <v>2031</v>
      </c>
      <c r="B1505" s="543"/>
      <c r="C1505" s="544" t="s">
        <v>2032</v>
      </c>
      <c r="D1505" s="545"/>
      <c r="E1505" s="546"/>
      <c r="F1505" s="538"/>
      <c r="G1505" s="543" t="s">
        <v>2031</v>
      </c>
      <c r="H1505" s="543"/>
      <c r="I1505" s="544" t="s">
        <v>2033</v>
      </c>
      <c r="J1505" s="545"/>
      <c r="K1505" s="546"/>
    </row>
    <row r="1506" spans="1:11" ht="280.5">
      <c r="A1506" s="543"/>
      <c r="B1506" s="543"/>
      <c r="C1506" s="547" t="s">
        <v>2034</v>
      </c>
      <c r="D1506" s="545"/>
      <c r="E1506" s="546"/>
      <c r="F1506" s="538"/>
      <c r="G1506" s="543"/>
      <c r="H1506" s="543"/>
      <c r="I1506" s="547" t="s">
        <v>2035</v>
      </c>
      <c r="J1506" s="545"/>
      <c r="K1506" s="546"/>
    </row>
    <row r="1507" spans="1:11" ht="15.75">
      <c r="A1507" s="543"/>
      <c r="B1507" s="543" t="s">
        <v>444</v>
      </c>
      <c r="C1507" s="521"/>
      <c r="D1507" s="545"/>
      <c r="E1507" s="546"/>
      <c r="F1507" s="538"/>
      <c r="G1507" s="543"/>
      <c r="H1507" s="543" t="s">
        <v>444</v>
      </c>
      <c r="I1507" s="521"/>
      <c r="J1507" s="545"/>
      <c r="K1507" s="546"/>
    </row>
    <row r="1508" spans="1:11" ht="51">
      <c r="A1508" s="543"/>
      <c r="B1508" s="543" t="s">
        <v>1219</v>
      </c>
      <c r="C1508" s="521" t="s">
        <v>2429</v>
      </c>
      <c r="D1508" s="545" t="s">
        <v>2322</v>
      </c>
      <c r="E1508" s="546"/>
      <c r="F1508" s="538"/>
      <c r="G1508" s="543"/>
      <c r="H1508" s="543" t="s">
        <v>130</v>
      </c>
      <c r="I1508" s="521"/>
      <c r="J1508" s="545"/>
      <c r="K1508" s="546"/>
    </row>
    <row r="1509" spans="1:11" ht="15.75">
      <c r="A1509" s="543"/>
      <c r="B1509" s="543" t="s">
        <v>204</v>
      </c>
      <c r="C1509" s="521"/>
      <c r="D1509" s="545"/>
      <c r="E1509" s="546"/>
      <c r="F1509" s="538"/>
      <c r="G1509" s="543"/>
      <c r="H1509" s="543" t="s">
        <v>204</v>
      </c>
      <c r="I1509" s="521"/>
      <c r="J1509" s="545"/>
      <c r="K1509" s="546"/>
    </row>
    <row r="1510" spans="1:11" ht="15.75">
      <c r="A1510" s="543"/>
      <c r="B1510" s="543" t="s">
        <v>9</v>
      </c>
      <c r="C1510" s="521"/>
      <c r="D1510" s="545"/>
      <c r="E1510" s="546"/>
      <c r="F1510" s="538"/>
      <c r="G1510" s="543"/>
      <c r="H1510" s="543" t="s">
        <v>9</v>
      </c>
      <c r="I1510" s="521"/>
      <c r="J1510" s="545"/>
      <c r="K1510" s="546"/>
    </row>
    <row r="1511" spans="1:11" ht="15.75">
      <c r="A1511" s="543"/>
      <c r="B1511" s="543" t="s">
        <v>10</v>
      </c>
      <c r="C1511" s="521"/>
      <c r="D1511" s="545"/>
      <c r="E1511" s="546"/>
      <c r="F1511" s="538"/>
      <c r="G1511" s="543"/>
      <c r="H1511" s="543" t="s">
        <v>10</v>
      </c>
      <c r="I1511" s="521"/>
      <c r="J1511" s="545"/>
      <c r="K1511" s="546"/>
    </row>
    <row r="1512" spans="1:11" ht="15.75">
      <c r="A1512" s="543"/>
      <c r="B1512" s="543" t="s">
        <v>11</v>
      </c>
      <c r="C1512" s="521"/>
      <c r="D1512" s="545"/>
      <c r="E1512" s="546"/>
      <c r="F1512" s="538"/>
      <c r="G1512" s="543"/>
      <c r="H1512" s="543" t="s">
        <v>11</v>
      </c>
      <c r="I1512" s="521"/>
      <c r="J1512" s="545"/>
      <c r="K1512" s="546"/>
    </row>
    <row r="1513" spans="1:11" ht="15.75">
      <c r="A1513" s="548"/>
      <c r="B1513" s="548"/>
      <c r="C1513" s="549"/>
      <c r="D1513" s="550"/>
      <c r="E1513" s="551"/>
      <c r="F1513" s="538"/>
      <c r="G1513" s="579"/>
      <c r="H1513" s="579"/>
      <c r="I1513" s="579"/>
      <c r="J1513" s="579"/>
      <c r="K1513" s="579"/>
    </row>
    <row r="1514" spans="1:11" ht="229.5">
      <c r="A1514" s="543" t="s">
        <v>2036</v>
      </c>
      <c r="B1514" s="543"/>
      <c r="C1514" s="544" t="s">
        <v>2037</v>
      </c>
      <c r="D1514" s="545"/>
      <c r="E1514" s="546"/>
      <c r="F1514" s="538"/>
      <c r="G1514" s="553" t="s">
        <v>2038</v>
      </c>
      <c r="H1514" s="553"/>
      <c r="I1514" s="557" t="s">
        <v>2039</v>
      </c>
      <c r="J1514" s="580"/>
      <c r="K1514" s="580"/>
    </row>
    <row r="1515" spans="1:11" ht="15.75">
      <c r="A1515" s="543"/>
      <c r="B1515" s="543" t="s">
        <v>444</v>
      </c>
      <c r="C1515" s="521"/>
      <c r="D1515" s="545"/>
      <c r="E1515" s="546"/>
      <c r="F1515" s="538"/>
      <c r="G1515" s="580"/>
      <c r="H1515" s="543" t="s">
        <v>444</v>
      </c>
      <c r="I1515" s="580"/>
      <c r="J1515" s="580"/>
      <c r="K1515" s="580"/>
    </row>
    <row r="1516" spans="1:11" ht="89.25">
      <c r="A1516" s="543"/>
      <c r="B1516" s="676" t="s">
        <v>1219</v>
      </c>
      <c r="C1516" s="680" t="s">
        <v>2430</v>
      </c>
      <c r="D1516" s="678" t="s">
        <v>2322</v>
      </c>
      <c r="E1516" s="546"/>
      <c r="F1516" s="538"/>
      <c r="G1516" s="580"/>
      <c r="H1516" s="543" t="s">
        <v>130</v>
      </c>
      <c r="I1516" s="580"/>
      <c r="J1516" s="580"/>
      <c r="K1516" s="580"/>
    </row>
    <row r="1517" spans="1:11" ht="15.75">
      <c r="A1517" s="543"/>
      <c r="B1517" s="543" t="s">
        <v>204</v>
      </c>
      <c r="C1517" s="521"/>
      <c r="D1517" s="545"/>
      <c r="E1517" s="546"/>
      <c r="F1517" s="538"/>
      <c r="G1517" s="580"/>
      <c r="H1517" s="543" t="s">
        <v>204</v>
      </c>
      <c r="I1517" s="580"/>
      <c r="J1517" s="580"/>
      <c r="K1517" s="580"/>
    </row>
    <row r="1518" spans="1:11" ht="15.75">
      <c r="A1518" s="543"/>
      <c r="B1518" s="543" t="s">
        <v>9</v>
      </c>
      <c r="C1518" s="521"/>
      <c r="D1518" s="545"/>
      <c r="E1518" s="546"/>
      <c r="F1518" s="538"/>
      <c r="G1518" s="580"/>
      <c r="H1518" s="543" t="s">
        <v>9</v>
      </c>
      <c r="I1518" s="580"/>
      <c r="J1518" s="580"/>
      <c r="K1518" s="580"/>
    </row>
    <row r="1519" spans="1:11" ht="15.75">
      <c r="A1519" s="543"/>
      <c r="B1519" s="543" t="s">
        <v>10</v>
      </c>
      <c r="C1519" s="521"/>
      <c r="D1519" s="545"/>
      <c r="E1519" s="546"/>
      <c r="F1519" s="538"/>
      <c r="G1519" s="580"/>
      <c r="H1519" s="543" t="s">
        <v>10</v>
      </c>
      <c r="I1519" s="580"/>
      <c r="J1519" s="580"/>
      <c r="K1519" s="580"/>
    </row>
    <row r="1520" spans="1:11" ht="15.75">
      <c r="A1520" s="543"/>
      <c r="B1520" s="543" t="s">
        <v>11</v>
      </c>
      <c r="C1520" s="521"/>
      <c r="D1520" s="545"/>
      <c r="E1520" s="546"/>
      <c r="F1520" s="538"/>
      <c r="G1520" s="580"/>
      <c r="H1520" s="543" t="s">
        <v>11</v>
      </c>
      <c r="I1520" s="580"/>
      <c r="J1520" s="580"/>
      <c r="K1520" s="580"/>
    </row>
    <row r="1521" spans="1:11" ht="15.75">
      <c r="A1521" s="548"/>
      <c r="B1521" s="548"/>
      <c r="C1521" s="549"/>
      <c r="D1521" s="550"/>
      <c r="E1521" s="551"/>
      <c r="F1521" s="538"/>
      <c r="G1521" s="579"/>
      <c r="H1521" s="579"/>
      <c r="I1521" s="579"/>
      <c r="J1521" s="579"/>
      <c r="K1521" s="579"/>
    </row>
    <row r="1522" spans="1:11" ht="229.5">
      <c r="A1522" s="543" t="s">
        <v>2040</v>
      </c>
      <c r="B1522" s="628"/>
      <c r="C1522" s="544" t="s">
        <v>2041</v>
      </c>
      <c r="D1522" s="545"/>
      <c r="E1522" s="546"/>
      <c r="F1522" s="538"/>
      <c r="G1522" s="553" t="s">
        <v>2042</v>
      </c>
      <c r="H1522" s="553"/>
      <c r="I1522" s="557" t="s">
        <v>2043</v>
      </c>
      <c r="J1522" s="580"/>
      <c r="K1522" s="580"/>
    </row>
    <row r="1523" spans="1:11" ht="15.75">
      <c r="A1523" s="543"/>
      <c r="B1523" s="543" t="s">
        <v>444</v>
      </c>
      <c r="C1523" s="521"/>
      <c r="D1523" s="545"/>
      <c r="E1523" s="546"/>
      <c r="F1523" s="538"/>
      <c r="G1523" s="580"/>
      <c r="H1523" s="543" t="s">
        <v>444</v>
      </c>
      <c r="I1523" s="580"/>
      <c r="J1523" s="580"/>
      <c r="K1523" s="580"/>
    </row>
    <row r="1524" spans="1:11" ht="89.25">
      <c r="A1524" s="543"/>
      <c r="B1524" s="676" t="s">
        <v>1219</v>
      </c>
      <c r="C1524" s="680" t="s">
        <v>2431</v>
      </c>
      <c r="D1524" s="678" t="s">
        <v>2322</v>
      </c>
      <c r="E1524" s="546"/>
      <c r="F1524" s="538"/>
      <c r="G1524" s="580"/>
      <c r="H1524" s="543" t="s">
        <v>130</v>
      </c>
      <c r="I1524" s="580"/>
      <c r="J1524" s="580"/>
      <c r="K1524" s="580"/>
    </row>
    <row r="1525" spans="1:11" ht="15.75">
      <c r="A1525" s="543"/>
      <c r="B1525" s="543" t="s">
        <v>204</v>
      </c>
      <c r="C1525" s="521"/>
      <c r="D1525" s="545"/>
      <c r="E1525" s="546"/>
      <c r="F1525" s="538"/>
      <c r="G1525" s="580"/>
      <c r="H1525" s="543" t="s">
        <v>204</v>
      </c>
      <c r="I1525" s="580"/>
      <c r="J1525" s="580"/>
      <c r="K1525" s="580"/>
    </row>
    <row r="1526" spans="1:11" ht="15.75">
      <c r="A1526" s="543"/>
      <c r="B1526" s="543" t="s">
        <v>9</v>
      </c>
      <c r="C1526" s="521"/>
      <c r="D1526" s="545"/>
      <c r="E1526" s="546"/>
      <c r="F1526" s="538"/>
      <c r="G1526" s="580"/>
      <c r="H1526" s="543" t="s">
        <v>9</v>
      </c>
      <c r="I1526" s="580"/>
      <c r="J1526" s="580"/>
      <c r="K1526" s="580"/>
    </row>
    <row r="1527" spans="1:11" ht="15.75">
      <c r="A1527" s="543"/>
      <c r="B1527" s="543" t="s">
        <v>10</v>
      </c>
      <c r="C1527" s="521"/>
      <c r="D1527" s="545"/>
      <c r="E1527" s="546"/>
      <c r="F1527" s="538"/>
      <c r="G1527" s="580"/>
      <c r="H1527" s="543" t="s">
        <v>10</v>
      </c>
      <c r="I1527" s="580"/>
      <c r="J1527" s="580"/>
      <c r="K1527" s="580"/>
    </row>
    <row r="1528" spans="1:11" ht="15.75">
      <c r="A1528" s="543"/>
      <c r="B1528" s="543" t="s">
        <v>11</v>
      </c>
      <c r="C1528" s="521"/>
      <c r="D1528" s="545"/>
      <c r="E1528" s="546"/>
      <c r="F1528" s="538"/>
      <c r="G1528" s="580"/>
      <c r="H1528" s="543" t="s">
        <v>11</v>
      </c>
      <c r="I1528" s="580"/>
      <c r="J1528" s="580"/>
      <c r="K1528" s="580"/>
    </row>
    <row r="1529" spans="1:11" ht="15.75">
      <c r="A1529" s="548"/>
      <c r="B1529" s="548"/>
      <c r="C1529" s="549"/>
      <c r="D1529" s="550"/>
      <c r="E1529" s="551"/>
      <c r="F1529" s="538"/>
      <c r="G1529" s="579"/>
      <c r="H1529" s="579"/>
      <c r="I1529" s="579"/>
      <c r="J1529" s="579"/>
      <c r="K1529" s="579"/>
    </row>
    <row r="1530" spans="1:11" ht="229.5">
      <c r="A1530" s="543" t="s">
        <v>2044</v>
      </c>
      <c r="B1530" s="543"/>
      <c r="C1530" s="544" t="s">
        <v>2045</v>
      </c>
      <c r="D1530" s="545"/>
      <c r="E1530" s="546"/>
      <c r="F1530" s="538"/>
      <c r="G1530" s="579"/>
      <c r="H1530" s="579"/>
      <c r="I1530" s="579"/>
      <c r="J1530" s="579"/>
      <c r="K1530" s="579"/>
    </row>
    <row r="1531" spans="1:11" ht="15.75">
      <c r="A1531" s="543"/>
      <c r="B1531" s="543" t="s">
        <v>444</v>
      </c>
      <c r="C1531" s="547"/>
      <c r="D1531" s="545"/>
      <c r="E1531" s="546"/>
      <c r="F1531" s="538"/>
      <c r="G1531" s="579"/>
      <c r="H1531" s="579"/>
      <c r="I1531" s="579"/>
      <c r="J1531" s="579"/>
      <c r="K1531" s="579"/>
    </row>
    <row r="1532" spans="1:11" ht="63.75">
      <c r="A1532" s="543"/>
      <c r="B1532" s="676" t="s">
        <v>1219</v>
      </c>
      <c r="C1532" s="677" t="s">
        <v>2432</v>
      </c>
      <c r="D1532" s="678" t="s">
        <v>2320</v>
      </c>
      <c r="E1532" s="546"/>
      <c r="F1532" s="538"/>
      <c r="G1532" s="579"/>
      <c r="H1532" s="579"/>
      <c r="I1532" s="579"/>
      <c r="J1532" s="579"/>
      <c r="K1532" s="579"/>
    </row>
    <row r="1533" spans="1:11" ht="15.75">
      <c r="A1533" s="543"/>
      <c r="B1533" s="543" t="s">
        <v>204</v>
      </c>
      <c r="C1533" s="547"/>
      <c r="D1533" s="545"/>
      <c r="E1533" s="546"/>
      <c r="F1533" s="538"/>
      <c r="G1533" s="579"/>
      <c r="H1533" s="579"/>
      <c r="I1533" s="579"/>
      <c r="J1533" s="579"/>
      <c r="K1533" s="579"/>
    </row>
    <row r="1534" spans="1:11" ht="15.75">
      <c r="A1534" s="543"/>
      <c r="B1534" s="543" t="s">
        <v>9</v>
      </c>
      <c r="C1534" s="521"/>
      <c r="D1534" s="545"/>
      <c r="E1534" s="546"/>
      <c r="F1534" s="538"/>
      <c r="G1534" s="579"/>
      <c r="H1534" s="579"/>
      <c r="I1534" s="579"/>
      <c r="J1534" s="579"/>
      <c r="K1534" s="579"/>
    </row>
    <row r="1535" spans="1:11" ht="15.75">
      <c r="A1535" s="543"/>
      <c r="B1535" s="543" t="s">
        <v>10</v>
      </c>
      <c r="C1535" s="547"/>
      <c r="D1535" s="545"/>
      <c r="E1535" s="546"/>
      <c r="F1535" s="538"/>
      <c r="G1535" s="579"/>
      <c r="H1535" s="579"/>
      <c r="I1535" s="579"/>
      <c r="J1535" s="579"/>
      <c r="K1535" s="579"/>
    </row>
    <row r="1536" spans="1:11" ht="15.75">
      <c r="A1536" s="543"/>
      <c r="B1536" s="543" t="s">
        <v>11</v>
      </c>
      <c r="C1536" s="521"/>
      <c r="D1536" s="545"/>
      <c r="E1536" s="546"/>
      <c r="F1536" s="538"/>
      <c r="G1536" s="579"/>
      <c r="H1536" s="579"/>
      <c r="I1536" s="579"/>
      <c r="J1536" s="579"/>
      <c r="K1536" s="579"/>
    </row>
    <row r="1537" spans="1:11" ht="15.75">
      <c r="A1537" s="548"/>
      <c r="B1537" s="548"/>
      <c r="C1537" s="549"/>
      <c r="D1537" s="629"/>
      <c r="E1537" s="551"/>
      <c r="F1537" s="538"/>
      <c r="G1537" s="579"/>
      <c r="H1537" s="579"/>
      <c r="I1537" s="579"/>
      <c r="J1537" s="579"/>
      <c r="K1537" s="579"/>
    </row>
    <row r="1538" spans="1:11" ht="127.5">
      <c r="A1538" s="543" t="s">
        <v>2046</v>
      </c>
      <c r="B1538" s="543"/>
      <c r="C1538" s="544" t="s">
        <v>2047</v>
      </c>
      <c r="D1538" s="545"/>
      <c r="E1538" s="546"/>
      <c r="F1538" s="538"/>
      <c r="G1538" s="553" t="s">
        <v>2048</v>
      </c>
      <c r="H1538" s="579"/>
      <c r="I1538" s="579"/>
      <c r="J1538" s="579"/>
      <c r="K1538" s="579"/>
    </row>
    <row r="1539" spans="1:11" ht="38.25">
      <c r="A1539" s="543"/>
      <c r="B1539" s="543"/>
      <c r="C1539" s="547" t="s">
        <v>2049</v>
      </c>
      <c r="D1539" s="545"/>
      <c r="E1539" s="546"/>
      <c r="F1539" s="538"/>
      <c r="G1539" s="548"/>
      <c r="H1539" s="579"/>
      <c r="I1539" s="579"/>
      <c r="J1539" s="579"/>
      <c r="K1539" s="579"/>
    </row>
    <row r="1540" spans="1:11" ht="15.75">
      <c r="A1540" s="543"/>
      <c r="B1540" s="543" t="s">
        <v>444</v>
      </c>
      <c r="C1540" s="547"/>
      <c r="D1540" s="545"/>
      <c r="E1540" s="546"/>
      <c r="F1540" s="538"/>
      <c r="G1540" s="579"/>
      <c r="H1540" s="579"/>
      <c r="I1540" s="579"/>
      <c r="J1540" s="579"/>
      <c r="K1540" s="579"/>
    </row>
    <row r="1541" spans="1:11" ht="76.5">
      <c r="A1541" s="543"/>
      <c r="B1541" s="676" t="s">
        <v>1219</v>
      </c>
      <c r="C1541" s="677" t="s">
        <v>2433</v>
      </c>
      <c r="D1541" s="678" t="s">
        <v>2320</v>
      </c>
      <c r="E1541" s="546"/>
      <c r="F1541" s="538"/>
      <c r="G1541" s="579"/>
      <c r="H1541" s="579"/>
      <c r="I1541" s="579"/>
      <c r="J1541" s="579"/>
      <c r="K1541" s="579"/>
    </row>
    <row r="1542" spans="1:11" ht="127.5">
      <c r="A1542" s="543"/>
      <c r="B1542" s="543" t="s">
        <v>204</v>
      </c>
      <c r="C1542" s="521" t="s">
        <v>2614</v>
      </c>
      <c r="D1542" s="545" t="s">
        <v>2320</v>
      </c>
      <c r="E1542" s="546"/>
      <c r="F1542" s="538"/>
      <c r="G1542" s="579"/>
      <c r="H1542" s="579"/>
      <c r="I1542" s="579"/>
      <c r="J1542" s="579"/>
      <c r="K1542" s="579"/>
    </row>
    <row r="1543" spans="1:11" ht="15.75">
      <c r="A1543" s="543"/>
      <c r="B1543" s="543" t="s">
        <v>9</v>
      </c>
      <c r="C1543" s="697"/>
      <c r="D1543" s="545"/>
      <c r="E1543" s="546"/>
      <c r="F1543" s="538"/>
      <c r="G1543" s="579"/>
      <c r="H1543" s="579"/>
      <c r="I1543" s="579"/>
      <c r="J1543" s="579"/>
      <c r="K1543" s="579"/>
    </row>
    <row r="1544" spans="1:11">
      <c r="A1544" s="543"/>
      <c r="B1544" s="543" t="s">
        <v>10</v>
      </c>
      <c r="C1544" s="547"/>
      <c r="D1544" s="521"/>
      <c r="E1544" s="546"/>
      <c r="F1544" s="538"/>
      <c r="G1544" s="579"/>
      <c r="H1544" s="579"/>
      <c r="I1544" s="579"/>
      <c r="J1544" s="579"/>
      <c r="K1544" s="579"/>
    </row>
    <row r="1545" spans="1:11" ht="15.75">
      <c r="A1545" s="543"/>
      <c r="B1545" s="543" t="s">
        <v>11</v>
      </c>
      <c r="C1545" s="521"/>
      <c r="D1545" s="545"/>
      <c r="E1545" s="546"/>
      <c r="F1545" s="538"/>
      <c r="G1545" s="579"/>
      <c r="H1545" s="579"/>
      <c r="I1545" s="579"/>
      <c r="J1545" s="579"/>
      <c r="K1545" s="579"/>
    </row>
    <row r="1546" spans="1:11" ht="15.75">
      <c r="A1546" s="548"/>
      <c r="B1546" s="548"/>
      <c r="C1546" s="549"/>
      <c r="D1546" s="629"/>
      <c r="E1546" s="551"/>
      <c r="F1546" s="538"/>
      <c r="G1546" s="579"/>
      <c r="H1546" s="579"/>
      <c r="I1546" s="579"/>
      <c r="J1546" s="579"/>
      <c r="K1546" s="579"/>
    </row>
    <row r="1547" spans="1:11" ht="15.75">
      <c r="A1547" s="540">
        <v>4.2</v>
      </c>
      <c r="B1547" s="540"/>
      <c r="C1547" s="534" t="s">
        <v>2050</v>
      </c>
      <c r="D1547" s="541"/>
      <c r="E1547" s="578"/>
      <c r="F1547" s="538"/>
      <c r="G1547" s="540">
        <v>4.2</v>
      </c>
      <c r="H1547" s="540"/>
      <c r="I1547" s="534" t="s">
        <v>2050</v>
      </c>
      <c r="J1547" s="541"/>
      <c r="K1547" s="578"/>
    </row>
    <row r="1548" spans="1:11" ht="153">
      <c r="A1548" s="543" t="s">
        <v>2051</v>
      </c>
      <c r="B1548" s="543"/>
      <c r="C1548" s="544" t="s">
        <v>2052</v>
      </c>
      <c r="D1548" s="545"/>
      <c r="E1548" s="546"/>
      <c r="F1548" s="538"/>
      <c r="G1548" s="543" t="s">
        <v>2053</v>
      </c>
      <c r="H1548" s="543"/>
      <c r="I1548" s="544" t="s">
        <v>2054</v>
      </c>
      <c r="J1548" s="545"/>
      <c r="K1548" s="546"/>
    </row>
    <row r="1549" spans="1:11" ht="344.25">
      <c r="A1549" s="543"/>
      <c r="B1549" s="543"/>
      <c r="C1549" s="547" t="s">
        <v>2055</v>
      </c>
      <c r="D1549" s="545"/>
      <c r="E1549" s="546"/>
      <c r="F1549" s="538"/>
      <c r="G1549" s="543"/>
      <c r="H1549" s="543"/>
      <c r="I1549" s="547" t="s">
        <v>2056</v>
      </c>
      <c r="J1549" s="545"/>
      <c r="K1549" s="546"/>
    </row>
    <row r="1550" spans="1:11" ht="15.75">
      <c r="A1550" s="543"/>
      <c r="B1550" s="543" t="s">
        <v>444</v>
      </c>
      <c r="C1550" s="547"/>
      <c r="D1550" s="545"/>
      <c r="E1550" s="546"/>
      <c r="F1550" s="538"/>
      <c r="G1550" s="543"/>
      <c r="H1550" s="543" t="s">
        <v>444</v>
      </c>
      <c r="I1550" s="547"/>
      <c r="J1550" s="545"/>
      <c r="K1550" s="546"/>
    </row>
    <row r="1551" spans="1:11" ht="76.5">
      <c r="A1551" s="543"/>
      <c r="B1551" s="676" t="s">
        <v>1219</v>
      </c>
      <c r="C1551" s="677" t="s">
        <v>2434</v>
      </c>
      <c r="D1551" s="678" t="s">
        <v>2320</v>
      </c>
      <c r="E1551" s="546"/>
      <c r="F1551" s="538"/>
      <c r="G1551" s="543"/>
      <c r="H1551" s="543" t="s">
        <v>130</v>
      </c>
      <c r="I1551" s="521"/>
      <c r="J1551" s="545"/>
      <c r="K1551" s="546"/>
    </row>
    <row r="1552" spans="1:11" ht="15.75">
      <c r="A1552" s="543"/>
      <c r="B1552" s="543" t="s">
        <v>204</v>
      </c>
      <c r="C1552" s="547"/>
      <c r="D1552" s="545"/>
      <c r="E1552" s="546"/>
      <c r="F1552" s="538"/>
      <c r="G1552" s="543"/>
      <c r="H1552" s="543" t="s">
        <v>204</v>
      </c>
      <c r="I1552" s="547"/>
      <c r="J1552" s="545"/>
      <c r="K1552" s="546"/>
    </row>
    <row r="1553" spans="1:11" ht="15.75">
      <c r="A1553" s="543"/>
      <c r="B1553" s="543" t="s">
        <v>9</v>
      </c>
      <c r="C1553" s="521"/>
      <c r="D1553" s="545"/>
      <c r="E1553" s="546"/>
      <c r="F1553" s="538"/>
      <c r="G1553" s="543"/>
      <c r="H1553" s="543" t="s">
        <v>9</v>
      </c>
      <c r="I1553" s="521"/>
      <c r="J1553" s="545"/>
      <c r="K1553" s="546"/>
    </row>
    <row r="1554" spans="1:11" ht="15.75">
      <c r="A1554" s="543"/>
      <c r="B1554" s="543" t="s">
        <v>10</v>
      </c>
      <c r="C1554" s="547"/>
      <c r="D1554" s="545"/>
      <c r="E1554" s="546"/>
      <c r="F1554" s="538"/>
      <c r="G1554" s="543"/>
      <c r="H1554" s="543" t="s">
        <v>10</v>
      </c>
      <c r="I1554" s="547"/>
      <c r="J1554" s="545"/>
      <c r="K1554" s="546"/>
    </row>
    <row r="1555" spans="1:11" ht="15.75">
      <c r="A1555" s="543"/>
      <c r="B1555" s="543" t="s">
        <v>11</v>
      </c>
      <c r="C1555" s="521"/>
      <c r="D1555" s="545"/>
      <c r="E1555" s="546"/>
      <c r="F1555" s="538"/>
      <c r="G1555" s="543"/>
      <c r="H1555" s="543" t="s">
        <v>11</v>
      </c>
      <c r="I1555" s="521"/>
      <c r="J1555" s="545"/>
      <c r="K1555" s="546"/>
    </row>
    <row r="1556" spans="1:11" ht="15.75">
      <c r="A1556" s="548"/>
      <c r="B1556" s="548"/>
      <c r="C1556" s="549"/>
      <c r="D1556" s="550"/>
      <c r="E1556" s="551"/>
      <c r="F1556" s="538"/>
      <c r="G1556" s="579"/>
      <c r="H1556" s="579"/>
      <c r="I1556" s="579"/>
      <c r="J1556" s="579"/>
      <c r="K1556" s="579"/>
    </row>
    <row r="1557" spans="1:11" ht="153">
      <c r="A1557" s="543" t="s">
        <v>2057</v>
      </c>
      <c r="B1557" s="543"/>
      <c r="C1557" s="544" t="s">
        <v>2058</v>
      </c>
      <c r="D1557" s="545"/>
      <c r="E1557" s="546"/>
      <c r="F1557" s="538"/>
      <c r="G1557" s="553" t="s">
        <v>2059</v>
      </c>
      <c r="H1557" s="553"/>
      <c r="I1557" s="557" t="s">
        <v>2060</v>
      </c>
      <c r="J1557" s="580"/>
      <c r="K1557" s="580"/>
    </row>
    <row r="1558" spans="1:11" ht="15.75">
      <c r="A1558" s="543"/>
      <c r="B1558" s="543" t="s">
        <v>444</v>
      </c>
      <c r="C1558" s="521"/>
      <c r="D1558" s="545"/>
      <c r="E1558" s="546"/>
      <c r="F1558" s="538"/>
      <c r="G1558" s="580"/>
      <c r="H1558" s="553" t="s">
        <v>444</v>
      </c>
      <c r="I1558" s="580"/>
      <c r="J1558" s="580"/>
      <c r="K1558" s="580"/>
    </row>
    <row r="1559" spans="1:11" ht="63.75">
      <c r="A1559" s="543"/>
      <c r="B1559" s="676" t="s">
        <v>1219</v>
      </c>
      <c r="C1559" s="680" t="s">
        <v>2435</v>
      </c>
      <c r="D1559" s="678" t="s">
        <v>2320</v>
      </c>
      <c r="E1559" s="546"/>
      <c r="F1559" s="538"/>
      <c r="G1559" s="580"/>
      <c r="H1559" s="553" t="s">
        <v>130</v>
      </c>
      <c r="I1559" s="580"/>
      <c r="J1559" s="580"/>
      <c r="K1559" s="580"/>
    </row>
    <row r="1560" spans="1:11" ht="15.75">
      <c r="A1560" s="543"/>
      <c r="B1560" s="543" t="s">
        <v>204</v>
      </c>
      <c r="C1560" s="521"/>
      <c r="D1560" s="545"/>
      <c r="E1560" s="546"/>
      <c r="F1560" s="538"/>
      <c r="G1560" s="580"/>
      <c r="H1560" s="553" t="s">
        <v>204</v>
      </c>
      <c r="I1560" s="580"/>
      <c r="J1560" s="580"/>
      <c r="K1560" s="580"/>
    </row>
    <row r="1561" spans="1:11" ht="15.75">
      <c r="A1561" s="543"/>
      <c r="B1561" s="543" t="s">
        <v>9</v>
      </c>
      <c r="C1561" s="521"/>
      <c r="D1561" s="545"/>
      <c r="E1561" s="546"/>
      <c r="F1561" s="538"/>
      <c r="G1561" s="580"/>
      <c r="H1561" s="553" t="s">
        <v>9</v>
      </c>
      <c r="I1561" s="580"/>
      <c r="J1561" s="580"/>
      <c r="K1561" s="580"/>
    </row>
    <row r="1562" spans="1:11" ht="15.75">
      <c r="A1562" s="543"/>
      <c r="B1562" s="543" t="s">
        <v>10</v>
      </c>
      <c r="C1562" s="521"/>
      <c r="D1562" s="545"/>
      <c r="E1562" s="546"/>
      <c r="F1562" s="538"/>
      <c r="G1562" s="580"/>
      <c r="H1562" s="553" t="s">
        <v>10</v>
      </c>
      <c r="I1562" s="580"/>
      <c r="J1562" s="580"/>
      <c r="K1562" s="580"/>
    </row>
    <row r="1563" spans="1:11" ht="15.75">
      <c r="A1563" s="543"/>
      <c r="B1563" s="543" t="s">
        <v>11</v>
      </c>
      <c r="C1563" s="521"/>
      <c r="D1563" s="545"/>
      <c r="E1563" s="546"/>
      <c r="F1563" s="538"/>
      <c r="G1563" s="580"/>
      <c r="H1563" s="553" t="s">
        <v>11</v>
      </c>
      <c r="I1563" s="580"/>
      <c r="J1563" s="580"/>
      <c r="K1563" s="580"/>
    </row>
    <row r="1564" spans="1:11" ht="15.75">
      <c r="A1564" s="548"/>
      <c r="B1564" s="548"/>
      <c r="C1564" s="549"/>
      <c r="D1564" s="550"/>
      <c r="E1564" s="551"/>
      <c r="F1564" s="538"/>
      <c r="G1564" s="579"/>
      <c r="H1564" s="579"/>
      <c r="I1564" s="579"/>
      <c r="J1564" s="579"/>
      <c r="K1564" s="579"/>
    </row>
    <row r="1565" spans="1:11" ht="153">
      <c r="A1565" s="543" t="s">
        <v>2061</v>
      </c>
      <c r="B1565" s="543"/>
      <c r="C1565" s="544" t="s">
        <v>2062</v>
      </c>
      <c r="D1565" s="545"/>
      <c r="E1565" s="546"/>
      <c r="F1565" s="538"/>
      <c r="G1565" s="553" t="s">
        <v>2063</v>
      </c>
      <c r="H1565" s="553"/>
      <c r="I1565" s="557" t="s">
        <v>2064</v>
      </c>
      <c r="J1565" s="580"/>
      <c r="K1565" s="580"/>
    </row>
    <row r="1566" spans="1:11" ht="15.75">
      <c r="A1566" s="543"/>
      <c r="B1566" s="543" t="s">
        <v>444</v>
      </c>
      <c r="C1566" s="521"/>
      <c r="D1566" s="545"/>
      <c r="E1566" s="546"/>
      <c r="F1566" s="538"/>
      <c r="G1566" s="580"/>
      <c r="H1566" s="553" t="s">
        <v>444</v>
      </c>
      <c r="I1566" s="580"/>
      <c r="J1566" s="580"/>
      <c r="K1566" s="580"/>
    </row>
    <row r="1567" spans="1:11" ht="89.25">
      <c r="A1567" s="543"/>
      <c r="B1567" s="676" t="s">
        <v>1219</v>
      </c>
      <c r="C1567" s="680" t="s">
        <v>2436</v>
      </c>
      <c r="D1567" s="678" t="s">
        <v>2320</v>
      </c>
      <c r="E1567" s="546"/>
      <c r="F1567" s="538"/>
      <c r="G1567" s="580"/>
      <c r="H1567" s="553" t="s">
        <v>130</v>
      </c>
      <c r="I1567" s="580"/>
      <c r="J1567" s="580"/>
      <c r="K1567" s="580"/>
    </row>
    <row r="1568" spans="1:11" ht="15.75">
      <c r="A1568" s="543"/>
      <c r="B1568" s="543" t="s">
        <v>204</v>
      </c>
      <c r="C1568" s="521"/>
      <c r="D1568" s="545"/>
      <c r="E1568" s="546"/>
      <c r="F1568" s="538"/>
      <c r="G1568" s="580"/>
      <c r="H1568" s="553" t="s">
        <v>204</v>
      </c>
      <c r="I1568" s="580"/>
      <c r="J1568" s="580"/>
      <c r="K1568" s="580"/>
    </row>
    <row r="1569" spans="1:11" ht="15.75">
      <c r="A1569" s="543"/>
      <c r="B1569" s="543" t="s">
        <v>9</v>
      </c>
      <c r="C1569" s="521"/>
      <c r="D1569" s="545"/>
      <c r="E1569" s="546"/>
      <c r="F1569" s="538"/>
      <c r="G1569" s="580"/>
      <c r="H1569" s="553" t="s">
        <v>9</v>
      </c>
      <c r="I1569" s="580"/>
      <c r="J1569" s="580"/>
      <c r="K1569" s="580"/>
    </row>
    <row r="1570" spans="1:11" ht="15.75">
      <c r="A1570" s="543"/>
      <c r="B1570" s="543" t="s">
        <v>10</v>
      </c>
      <c r="C1570" s="521"/>
      <c r="D1570" s="545"/>
      <c r="E1570" s="546"/>
      <c r="F1570" s="538"/>
      <c r="G1570" s="580"/>
      <c r="H1570" s="553" t="s">
        <v>10</v>
      </c>
      <c r="I1570" s="580"/>
      <c r="J1570" s="580"/>
      <c r="K1570" s="580"/>
    </row>
    <row r="1571" spans="1:11" ht="15.75">
      <c r="A1571" s="543"/>
      <c r="B1571" s="543" t="s">
        <v>11</v>
      </c>
      <c r="C1571" s="521"/>
      <c r="D1571" s="545"/>
      <c r="E1571" s="546"/>
      <c r="F1571" s="538"/>
      <c r="G1571" s="580"/>
      <c r="H1571" s="553" t="s">
        <v>11</v>
      </c>
      <c r="I1571" s="580"/>
      <c r="J1571" s="580"/>
      <c r="K1571" s="580"/>
    </row>
    <row r="1572" spans="1:11" ht="15.75">
      <c r="A1572" s="548"/>
      <c r="B1572" s="548"/>
      <c r="C1572" s="549"/>
      <c r="D1572" s="550"/>
      <c r="E1572" s="551"/>
      <c r="F1572" s="538"/>
      <c r="G1572" s="579"/>
      <c r="H1572" s="579"/>
      <c r="I1572" s="579"/>
      <c r="J1572" s="579"/>
      <c r="K1572" s="579"/>
    </row>
    <row r="1573" spans="1:11" ht="140.25">
      <c r="A1573" s="548"/>
      <c r="B1573" s="548"/>
      <c r="C1573" s="549"/>
      <c r="D1573" s="550"/>
      <c r="E1573" s="551"/>
      <c r="F1573" s="538"/>
      <c r="G1573" s="553" t="s">
        <v>2065</v>
      </c>
      <c r="H1573" s="553"/>
      <c r="I1573" s="557" t="s">
        <v>2066</v>
      </c>
      <c r="J1573" s="580"/>
      <c r="K1573" s="580"/>
    </row>
    <row r="1574" spans="1:11" ht="15.75">
      <c r="A1574" s="548"/>
      <c r="B1574" s="548"/>
      <c r="C1574" s="549"/>
      <c r="D1574" s="550"/>
      <c r="E1574" s="551"/>
      <c r="F1574" s="538"/>
      <c r="G1574" s="580"/>
      <c r="H1574" s="553" t="s">
        <v>444</v>
      </c>
      <c r="I1574" s="580"/>
      <c r="J1574" s="580"/>
      <c r="K1574" s="580"/>
    </row>
    <row r="1575" spans="1:11" ht="15.75">
      <c r="A1575" s="548"/>
      <c r="B1575" s="548"/>
      <c r="C1575" s="549"/>
      <c r="D1575" s="550"/>
      <c r="E1575" s="551"/>
      <c r="F1575" s="538"/>
      <c r="G1575" s="580"/>
      <c r="H1575" s="553" t="s">
        <v>130</v>
      </c>
      <c r="I1575" s="580"/>
      <c r="J1575" s="580"/>
      <c r="K1575" s="580"/>
    </row>
    <row r="1576" spans="1:11" ht="15.75">
      <c r="A1576" s="548"/>
      <c r="B1576" s="548"/>
      <c r="C1576" s="549"/>
      <c r="D1576" s="550"/>
      <c r="E1576" s="551"/>
      <c r="F1576" s="538"/>
      <c r="G1576" s="580"/>
      <c r="H1576" s="553" t="s">
        <v>204</v>
      </c>
      <c r="I1576" s="580"/>
      <c r="J1576" s="580"/>
      <c r="K1576" s="580"/>
    </row>
    <row r="1577" spans="1:11" ht="15.75">
      <c r="A1577" s="548"/>
      <c r="B1577" s="548"/>
      <c r="C1577" s="549"/>
      <c r="D1577" s="550"/>
      <c r="E1577" s="551"/>
      <c r="F1577" s="538"/>
      <c r="G1577" s="580"/>
      <c r="H1577" s="553" t="s">
        <v>9</v>
      </c>
      <c r="I1577" s="580"/>
      <c r="J1577" s="580"/>
      <c r="K1577" s="580"/>
    </row>
    <row r="1578" spans="1:11" ht="15.75">
      <c r="A1578" s="548"/>
      <c r="B1578" s="548"/>
      <c r="C1578" s="549"/>
      <c r="D1578" s="550"/>
      <c r="E1578" s="551"/>
      <c r="F1578" s="538"/>
      <c r="G1578" s="580"/>
      <c r="H1578" s="553" t="s">
        <v>10</v>
      </c>
      <c r="I1578" s="580"/>
      <c r="J1578" s="580"/>
      <c r="K1578" s="580"/>
    </row>
    <row r="1579" spans="1:11" ht="15.75">
      <c r="A1579" s="548"/>
      <c r="B1579" s="548"/>
      <c r="C1579" s="549"/>
      <c r="D1579" s="550"/>
      <c r="E1579" s="551"/>
      <c r="F1579" s="538"/>
      <c r="G1579" s="580"/>
      <c r="H1579" s="553" t="s">
        <v>11</v>
      </c>
      <c r="I1579" s="580"/>
      <c r="J1579" s="580"/>
      <c r="K1579" s="580"/>
    </row>
    <row r="1580" spans="1:11" ht="15.75">
      <c r="A1580" s="548"/>
      <c r="B1580" s="548"/>
      <c r="C1580" s="549"/>
      <c r="D1580" s="550"/>
      <c r="E1580" s="551"/>
      <c r="F1580" s="538"/>
      <c r="G1580" s="579"/>
      <c r="H1580" s="579"/>
      <c r="I1580" s="579"/>
      <c r="J1580" s="579"/>
      <c r="K1580" s="579"/>
    </row>
    <row r="1581" spans="1:11" ht="140.25">
      <c r="A1581" s="548"/>
      <c r="B1581" s="548"/>
      <c r="C1581" s="549"/>
      <c r="D1581" s="550"/>
      <c r="E1581" s="551"/>
      <c r="F1581" s="538"/>
      <c r="G1581" s="553" t="s">
        <v>2067</v>
      </c>
      <c r="H1581" s="553"/>
      <c r="I1581" s="557" t="s">
        <v>2068</v>
      </c>
      <c r="J1581" s="580"/>
      <c r="K1581" s="580"/>
    </row>
    <row r="1582" spans="1:11" ht="15.75">
      <c r="A1582" s="548"/>
      <c r="B1582" s="548"/>
      <c r="C1582" s="549"/>
      <c r="D1582" s="550"/>
      <c r="E1582" s="551"/>
      <c r="F1582" s="538"/>
      <c r="G1582" s="580"/>
      <c r="H1582" s="553" t="s">
        <v>444</v>
      </c>
      <c r="I1582" s="580"/>
      <c r="J1582" s="580"/>
      <c r="K1582" s="580"/>
    </row>
    <row r="1583" spans="1:11" ht="15.75">
      <c r="A1583" s="548"/>
      <c r="B1583" s="548"/>
      <c r="C1583" s="549"/>
      <c r="D1583" s="550"/>
      <c r="E1583" s="551"/>
      <c r="F1583" s="538"/>
      <c r="G1583" s="580"/>
      <c r="H1583" s="553" t="s">
        <v>130</v>
      </c>
      <c r="I1583" s="580"/>
      <c r="J1583" s="580"/>
      <c r="K1583" s="580"/>
    </row>
    <row r="1584" spans="1:11" ht="15.75">
      <c r="A1584" s="548"/>
      <c r="B1584" s="548"/>
      <c r="C1584" s="549"/>
      <c r="D1584" s="550"/>
      <c r="E1584" s="551"/>
      <c r="F1584" s="538"/>
      <c r="G1584" s="580"/>
      <c r="H1584" s="553" t="s">
        <v>204</v>
      </c>
      <c r="I1584" s="580"/>
      <c r="J1584" s="580"/>
      <c r="K1584" s="580"/>
    </row>
    <row r="1585" spans="1:11" ht="15.75">
      <c r="A1585" s="548"/>
      <c r="B1585" s="548"/>
      <c r="C1585" s="549"/>
      <c r="D1585" s="550"/>
      <c r="E1585" s="551"/>
      <c r="F1585" s="538"/>
      <c r="G1585" s="580"/>
      <c r="H1585" s="553" t="s">
        <v>9</v>
      </c>
      <c r="I1585" s="580"/>
      <c r="J1585" s="580"/>
      <c r="K1585" s="580"/>
    </row>
    <row r="1586" spans="1:11" ht="15.75">
      <c r="A1586" s="548"/>
      <c r="B1586" s="548"/>
      <c r="C1586" s="549"/>
      <c r="D1586" s="550"/>
      <c r="E1586" s="551"/>
      <c r="F1586" s="538"/>
      <c r="G1586" s="580"/>
      <c r="H1586" s="553" t="s">
        <v>10</v>
      </c>
      <c r="I1586" s="580"/>
      <c r="J1586" s="580"/>
      <c r="K1586" s="580"/>
    </row>
    <row r="1587" spans="1:11" ht="15.75">
      <c r="A1587" s="548"/>
      <c r="B1587" s="548"/>
      <c r="C1587" s="549"/>
      <c r="D1587" s="550"/>
      <c r="E1587" s="551"/>
      <c r="F1587" s="538"/>
      <c r="G1587" s="580"/>
      <c r="H1587" s="553" t="s">
        <v>11</v>
      </c>
      <c r="I1587" s="580"/>
      <c r="J1587" s="580"/>
      <c r="K1587" s="580"/>
    </row>
    <row r="1588" spans="1:11" ht="15.75">
      <c r="A1588" s="548"/>
      <c r="B1588" s="548"/>
      <c r="C1588" s="549"/>
      <c r="D1588" s="550"/>
      <c r="E1588" s="551"/>
      <c r="F1588" s="538"/>
      <c r="G1588" s="579"/>
      <c r="H1588" s="579"/>
      <c r="I1588" s="579"/>
      <c r="J1588" s="579"/>
      <c r="K1588" s="579"/>
    </row>
    <row r="1589" spans="1:11" ht="15.75">
      <c r="A1589" s="540">
        <v>4.3</v>
      </c>
      <c r="B1589" s="540"/>
      <c r="C1589" s="534" t="s">
        <v>2069</v>
      </c>
      <c r="D1589" s="541"/>
      <c r="E1589" s="578"/>
      <c r="F1589" s="538"/>
      <c r="G1589" s="540">
        <v>4.3</v>
      </c>
      <c r="H1589" s="540"/>
      <c r="I1589" s="534" t="s">
        <v>2069</v>
      </c>
      <c r="J1589" s="541"/>
      <c r="K1589" s="578"/>
    </row>
    <row r="1590" spans="1:11" ht="140.25">
      <c r="A1590" s="543" t="s">
        <v>2070</v>
      </c>
      <c r="B1590" s="543"/>
      <c r="C1590" s="544" t="s">
        <v>2071</v>
      </c>
      <c r="D1590" s="545"/>
      <c r="E1590" s="546"/>
      <c r="F1590" s="538"/>
      <c r="G1590" s="543" t="s">
        <v>2070</v>
      </c>
      <c r="H1590" s="543"/>
      <c r="I1590" s="544" t="s">
        <v>2072</v>
      </c>
      <c r="J1590" s="545"/>
      <c r="K1590" s="546"/>
    </row>
    <row r="1591" spans="1:11" ht="408">
      <c r="A1591" s="543"/>
      <c r="B1591" s="543"/>
      <c r="C1591" s="547" t="s">
        <v>2073</v>
      </c>
      <c r="D1591" s="545"/>
      <c r="E1591" s="546"/>
      <c r="F1591" s="538"/>
      <c r="G1591" s="543"/>
      <c r="H1591" s="543"/>
      <c r="I1591" s="547" t="s">
        <v>2074</v>
      </c>
      <c r="J1591" s="545"/>
      <c r="K1591" s="546"/>
    </row>
    <row r="1592" spans="1:11" ht="318.75">
      <c r="A1592" s="543"/>
      <c r="B1592" s="543"/>
      <c r="C1592" s="547"/>
      <c r="D1592" s="545"/>
      <c r="E1592" s="546"/>
      <c r="F1592" s="538"/>
      <c r="G1592" s="543"/>
      <c r="H1592" s="543"/>
      <c r="I1592" s="547" t="s">
        <v>2075</v>
      </c>
      <c r="J1592" s="545"/>
      <c r="K1592" s="546"/>
    </row>
    <row r="1593" spans="1:11" ht="15.75">
      <c r="A1593" s="543"/>
      <c r="B1593" s="543" t="s">
        <v>444</v>
      </c>
      <c r="C1593" s="521"/>
      <c r="D1593" s="545"/>
      <c r="E1593" s="546"/>
      <c r="F1593" s="538"/>
      <c r="G1593" s="543"/>
      <c r="H1593" s="543" t="s">
        <v>444</v>
      </c>
      <c r="I1593" s="521"/>
      <c r="J1593" s="545"/>
      <c r="K1593" s="546"/>
    </row>
    <row r="1594" spans="1:11" ht="89.25">
      <c r="A1594" s="543"/>
      <c r="B1594" s="676" t="s">
        <v>1219</v>
      </c>
      <c r="C1594" s="680" t="s">
        <v>2437</v>
      </c>
      <c r="D1594" s="678" t="s">
        <v>2320</v>
      </c>
      <c r="E1594" s="546"/>
      <c r="F1594" s="538"/>
      <c r="G1594" s="543"/>
      <c r="H1594" s="543" t="s">
        <v>130</v>
      </c>
      <c r="I1594" s="521"/>
      <c r="J1594" s="545"/>
      <c r="K1594" s="546"/>
    </row>
    <row r="1595" spans="1:11" ht="15.75">
      <c r="A1595" s="543"/>
      <c r="B1595" s="543" t="s">
        <v>204</v>
      </c>
      <c r="C1595" s="521"/>
      <c r="D1595" s="545"/>
      <c r="E1595" s="546"/>
      <c r="F1595" s="538"/>
      <c r="G1595" s="543"/>
      <c r="H1595" s="543" t="s">
        <v>204</v>
      </c>
      <c r="I1595" s="521"/>
      <c r="J1595" s="545"/>
      <c r="K1595" s="546"/>
    </row>
    <row r="1596" spans="1:11" ht="15.75">
      <c r="A1596" s="543"/>
      <c r="B1596" s="543" t="s">
        <v>9</v>
      </c>
      <c r="C1596" s="521"/>
      <c r="D1596" s="545"/>
      <c r="E1596" s="546"/>
      <c r="F1596" s="538"/>
      <c r="G1596" s="543"/>
      <c r="H1596" s="543" t="s">
        <v>9</v>
      </c>
      <c r="I1596" s="521"/>
      <c r="J1596" s="545"/>
      <c r="K1596" s="546"/>
    </row>
    <row r="1597" spans="1:11" ht="15.75">
      <c r="A1597" s="543"/>
      <c r="B1597" s="543" t="s">
        <v>10</v>
      </c>
      <c r="C1597" s="521"/>
      <c r="D1597" s="545"/>
      <c r="E1597" s="546"/>
      <c r="F1597" s="538"/>
      <c r="G1597" s="543"/>
      <c r="H1597" s="543" t="s">
        <v>10</v>
      </c>
      <c r="I1597" s="521"/>
      <c r="J1597" s="545"/>
      <c r="K1597" s="546"/>
    </row>
    <row r="1598" spans="1:11" ht="15.75">
      <c r="A1598" s="543"/>
      <c r="B1598" s="543" t="s">
        <v>11</v>
      </c>
      <c r="C1598" s="521"/>
      <c r="D1598" s="545"/>
      <c r="E1598" s="546"/>
      <c r="F1598" s="538"/>
      <c r="G1598" s="543"/>
      <c r="H1598" s="543" t="s">
        <v>11</v>
      </c>
      <c r="I1598" s="521"/>
      <c r="J1598" s="545"/>
      <c r="K1598" s="546"/>
    </row>
    <row r="1599" spans="1:11" ht="15.75">
      <c r="A1599" s="548"/>
      <c r="B1599" s="548"/>
      <c r="C1599" s="549"/>
      <c r="D1599" s="550"/>
      <c r="E1599" s="551"/>
      <c r="F1599" s="538"/>
      <c r="G1599" s="579"/>
      <c r="H1599" s="579"/>
      <c r="I1599" s="579"/>
      <c r="J1599" s="579"/>
      <c r="K1599" s="579"/>
    </row>
    <row r="1600" spans="1:11" ht="191.25">
      <c r="A1600" s="543" t="s">
        <v>2076</v>
      </c>
      <c r="B1600" s="543"/>
      <c r="C1600" s="544" t="s">
        <v>2077</v>
      </c>
      <c r="D1600" s="545"/>
      <c r="E1600" s="546"/>
      <c r="F1600" s="538"/>
      <c r="G1600" s="553" t="s">
        <v>2078</v>
      </c>
      <c r="H1600" s="553"/>
      <c r="I1600" s="557" t="s">
        <v>2079</v>
      </c>
      <c r="J1600" s="580"/>
      <c r="K1600" s="580"/>
    </row>
    <row r="1601" spans="1:11" ht="15.75">
      <c r="A1601" s="543"/>
      <c r="B1601" s="543" t="s">
        <v>444</v>
      </c>
      <c r="C1601" s="521"/>
      <c r="D1601" s="545"/>
      <c r="E1601" s="546"/>
      <c r="F1601" s="538"/>
      <c r="G1601" s="580"/>
      <c r="H1601" s="553" t="s">
        <v>444</v>
      </c>
      <c r="I1601" s="580"/>
      <c r="J1601" s="580"/>
      <c r="K1601" s="580"/>
    </row>
    <row r="1602" spans="1:11" ht="76.5">
      <c r="A1602" s="543"/>
      <c r="B1602" s="676" t="s">
        <v>1219</v>
      </c>
      <c r="C1602" s="680" t="s">
        <v>2438</v>
      </c>
      <c r="D1602" s="678" t="s">
        <v>2322</v>
      </c>
      <c r="E1602" s="546"/>
      <c r="F1602" s="538"/>
      <c r="G1602" s="580"/>
      <c r="H1602" s="553" t="s">
        <v>130</v>
      </c>
      <c r="I1602" s="580"/>
      <c r="J1602" s="580"/>
      <c r="K1602" s="580"/>
    </row>
    <row r="1603" spans="1:11" ht="15.75">
      <c r="A1603" s="543"/>
      <c r="B1603" s="543" t="s">
        <v>204</v>
      </c>
      <c r="C1603" s="521"/>
      <c r="D1603" s="545"/>
      <c r="E1603" s="546"/>
      <c r="F1603" s="538"/>
      <c r="G1603" s="580"/>
      <c r="H1603" s="553" t="s">
        <v>204</v>
      </c>
      <c r="I1603" s="580"/>
      <c r="J1603" s="580"/>
      <c r="K1603" s="580"/>
    </row>
    <row r="1604" spans="1:11" ht="15.75">
      <c r="A1604" s="543"/>
      <c r="B1604" s="543" t="s">
        <v>9</v>
      </c>
      <c r="C1604" s="521"/>
      <c r="D1604" s="545"/>
      <c r="E1604" s="546"/>
      <c r="F1604" s="538"/>
      <c r="G1604" s="580"/>
      <c r="H1604" s="553" t="s">
        <v>9</v>
      </c>
      <c r="I1604" s="580"/>
      <c r="J1604" s="580"/>
      <c r="K1604" s="580"/>
    </row>
    <row r="1605" spans="1:11" ht="15.75">
      <c r="A1605" s="543"/>
      <c r="B1605" s="543" t="s">
        <v>10</v>
      </c>
      <c r="C1605" s="521"/>
      <c r="D1605" s="545"/>
      <c r="E1605" s="546"/>
      <c r="F1605" s="538"/>
      <c r="G1605" s="580"/>
      <c r="H1605" s="553" t="s">
        <v>10</v>
      </c>
      <c r="I1605" s="580"/>
      <c r="J1605" s="580"/>
      <c r="K1605" s="580"/>
    </row>
    <row r="1606" spans="1:11" ht="15.75">
      <c r="A1606" s="543"/>
      <c r="B1606" s="543" t="s">
        <v>11</v>
      </c>
      <c r="C1606" s="521"/>
      <c r="D1606" s="545"/>
      <c r="E1606" s="546"/>
      <c r="F1606" s="538"/>
      <c r="G1606" s="580"/>
      <c r="H1606" s="553" t="s">
        <v>11</v>
      </c>
      <c r="I1606" s="580"/>
      <c r="J1606" s="580"/>
      <c r="K1606" s="580"/>
    </row>
    <row r="1607" spans="1:11" ht="15.75">
      <c r="A1607" s="548"/>
      <c r="B1607" s="548"/>
      <c r="C1607" s="549"/>
      <c r="D1607" s="550"/>
      <c r="E1607" s="551"/>
      <c r="F1607" s="538"/>
      <c r="G1607" s="579"/>
      <c r="H1607" s="579"/>
      <c r="I1607" s="579"/>
      <c r="J1607" s="579"/>
      <c r="K1607" s="579"/>
    </row>
    <row r="1608" spans="1:11" ht="165">
      <c r="A1608" s="548"/>
      <c r="B1608" s="548"/>
      <c r="C1608" s="549"/>
      <c r="D1608" s="550"/>
      <c r="E1608" s="551"/>
      <c r="F1608" s="538"/>
      <c r="G1608" s="601" t="s">
        <v>2080</v>
      </c>
      <c r="H1608" s="553"/>
      <c r="I1608" s="630" t="s">
        <v>2081</v>
      </c>
      <c r="J1608" s="587"/>
      <c r="K1608" s="580"/>
    </row>
    <row r="1609" spans="1:11" ht="15.75">
      <c r="A1609" s="548"/>
      <c r="B1609" s="548"/>
      <c r="C1609" s="549"/>
      <c r="D1609" s="550"/>
      <c r="E1609" s="551"/>
      <c r="F1609" s="538"/>
      <c r="G1609" s="588"/>
      <c r="H1609" s="568" t="s">
        <v>444</v>
      </c>
      <c r="I1609" s="588"/>
      <c r="J1609" s="580"/>
      <c r="K1609" s="580"/>
    </row>
    <row r="1610" spans="1:11" ht="15.75">
      <c r="A1610" s="548"/>
      <c r="B1610" s="548"/>
      <c r="C1610" s="549"/>
      <c r="D1610" s="550"/>
      <c r="E1610" s="551"/>
      <c r="F1610" s="538"/>
      <c r="G1610" s="580"/>
      <c r="H1610" s="553" t="s">
        <v>130</v>
      </c>
      <c r="I1610" s="580"/>
      <c r="J1610" s="580"/>
      <c r="K1610" s="580"/>
    </row>
    <row r="1611" spans="1:11" ht="15.75">
      <c r="A1611" s="548"/>
      <c r="B1611" s="548"/>
      <c r="C1611" s="549"/>
      <c r="D1611" s="550"/>
      <c r="E1611" s="551"/>
      <c r="F1611" s="538"/>
      <c r="G1611" s="580"/>
      <c r="H1611" s="553" t="s">
        <v>204</v>
      </c>
      <c r="I1611" s="580"/>
      <c r="J1611" s="580"/>
      <c r="K1611" s="580"/>
    </row>
    <row r="1612" spans="1:11" ht="15.75">
      <c r="A1612" s="548"/>
      <c r="B1612" s="548"/>
      <c r="C1612" s="549"/>
      <c r="D1612" s="550"/>
      <c r="E1612" s="551"/>
      <c r="F1612" s="538"/>
      <c r="G1612" s="580"/>
      <c r="H1612" s="553" t="s">
        <v>9</v>
      </c>
      <c r="I1612" s="580"/>
      <c r="J1612" s="580"/>
      <c r="K1612" s="580"/>
    </row>
    <row r="1613" spans="1:11" ht="15.75">
      <c r="A1613" s="548"/>
      <c r="B1613" s="548"/>
      <c r="C1613" s="549"/>
      <c r="D1613" s="550"/>
      <c r="E1613" s="551"/>
      <c r="F1613" s="538"/>
      <c r="G1613" s="580"/>
      <c r="H1613" s="553" t="s">
        <v>10</v>
      </c>
      <c r="I1613" s="580"/>
      <c r="J1613" s="580"/>
      <c r="K1613" s="580"/>
    </row>
    <row r="1614" spans="1:11" ht="15.75">
      <c r="A1614" s="548"/>
      <c r="B1614" s="548"/>
      <c r="C1614" s="549"/>
      <c r="D1614" s="550"/>
      <c r="E1614" s="551"/>
      <c r="F1614" s="538"/>
      <c r="G1614" s="580"/>
      <c r="H1614" s="553" t="s">
        <v>11</v>
      </c>
      <c r="I1614" s="580"/>
      <c r="J1614" s="580"/>
      <c r="K1614" s="580"/>
    </row>
    <row r="1615" spans="1:11" ht="15.75">
      <c r="A1615" s="548"/>
      <c r="B1615" s="548"/>
      <c r="C1615" s="549"/>
      <c r="D1615" s="550"/>
      <c r="E1615" s="551"/>
      <c r="F1615" s="538"/>
      <c r="G1615" s="579"/>
      <c r="H1615" s="579"/>
      <c r="I1615" s="579"/>
      <c r="J1615" s="579"/>
      <c r="K1615" s="579"/>
    </row>
    <row r="1616" spans="1:11" ht="165">
      <c r="A1616" s="548"/>
      <c r="B1616" s="548"/>
      <c r="C1616" s="549"/>
      <c r="D1616" s="550"/>
      <c r="E1616" s="551"/>
      <c r="F1616" s="538"/>
      <c r="G1616" s="553" t="s">
        <v>2082</v>
      </c>
      <c r="H1616" s="553"/>
      <c r="I1616" s="630" t="s">
        <v>2083</v>
      </c>
      <c r="J1616" s="580"/>
      <c r="K1616" s="580"/>
    </row>
    <row r="1617" spans="1:11" ht="15.75">
      <c r="A1617" s="548"/>
      <c r="B1617" s="548"/>
      <c r="C1617" s="549"/>
      <c r="D1617" s="550"/>
      <c r="E1617" s="551"/>
      <c r="F1617" s="538"/>
      <c r="G1617" s="580"/>
      <c r="H1617" s="553" t="s">
        <v>444</v>
      </c>
      <c r="I1617" s="580"/>
      <c r="J1617" s="580"/>
      <c r="K1617" s="580"/>
    </row>
    <row r="1618" spans="1:11" ht="15.75">
      <c r="A1618" s="548"/>
      <c r="B1618" s="548"/>
      <c r="C1618" s="549"/>
      <c r="D1618" s="550"/>
      <c r="E1618" s="551"/>
      <c r="F1618" s="538"/>
      <c r="G1618" s="580"/>
      <c r="H1618" s="553" t="s">
        <v>130</v>
      </c>
      <c r="I1618" s="580"/>
      <c r="J1618" s="580"/>
      <c r="K1618" s="580"/>
    </row>
    <row r="1619" spans="1:11" ht="15.75">
      <c r="A1619" s="548"/>
      <c r="B1619" s="548"/>
      <c r="C1619" s="549"/>
      <c r="D1619" s="550"/>
      <c r="E1619" s="551"/>
      <c r="F1619" s="538"/>
      <c r="G1619" s="580"/>
      <c r="H1619" s="553" t="s">
        <v>204</v>
      </c>
      <c r="I1619" s="580"/>
      <c r="J1619" s="580"/>
      <c r="K1619" s="580"/>
    </row>
    <row r="1620" spans="1:11" ht="15.75">
      <c r="A1620" s="548"/>
      <c r="B1620" s="548"/>
      <c r="C1620" s="549"/>
      <c r="D1620" s="550"/>
      <c r="E1620" s="551"/>
      <c r="F1620" s="538"/>
      <c r="G1620" s="580"/>
      <c r="H1620" s="553" t="s">
        <v>9</v>
      </c>
      <c r="I1620" s="580"/>
      <c r="J1620" s="580"/>
      <c r="K1620" s="580"/>
    </row>
    <row r="1621" spans="1:11" ht="15.75">
      <c r="A1621" s="548"/>
      <c r="B1621" s="548"/>
      <c r="C1621" s="549"/>
      <c r="D1621" s="550"/>
      <c r="E1621" s="551"/>
      <c r="F1621" s="538"/>
      <c r="G1621" s="580"/>
      <c r="H1621" s="553" t="s">
        <v>10</v>
      </c>
      <c r="I1621" s="580"/>
      <c r="J1621" s="580"/>
      <c r="K1621" s="580"/>
    </row>
    <row r="1622" spans="1:11" ht="15.75">
      <c r="A1622" s="548"/>
      <c r="B1622" s="548"/>
      <c r="C1622" s="549"/>
      <c r="D1622" s="550"/>
      <c r="E1622" s="551"/>
      <c r="F1622" s="538"/>
      <c r="G1622" s="580"/>
      <c r="H1622" s="553" t="s">
        <v>11</v>
      </c>
      <c r="I1622" s="580"/>
      <c r="J1622" s="580"/>
      <c r="K1622" s="580"/>
    </row>
    <row r="1623" spans="1:11" ht="15.75">
      <c r="A1623" s="548"/>
      <c r="B1623" s="548"/>
      <c r="C1623" s="549"/>
      <c r="D1623" s="550"/>
      <c r="E1623" s="551"/>
      <c r="F1623" s="538"/>
      <c r="G1623" s="579"/>
      <c r="H1623" s="579"/>
      <c r="I1623" s="579"/>
      <c r="J1623" s="579"/>
      <c r="K1623" s="579"/>
    </row>
    <row r="1624" spans="1:11" ht="127.5">
      <c r="A1624" s="548"/>
      <c r="B1624" s="548"/>
      <c r="C1624" s="549"/>
      <c r="D1624" s="550"/>
      <c r="E1624" s="551"/>
      <c r="F1624" s="538"/>
      <c r="G1624" s="601" t="s">
        <v>2084</v>
      </c>
      <c r="H1624" s="589"/>
      <c r="I1624" s="557" t="s">
        <v>2085</v>
      </c>
      <c r="J1624" s="580"/>
      <c r="K1624" s="580"/>
    </row>
    <row r="1625" spans="1:11" ht="15.75">
      <c r="A1625" s="548"/>
      <c r="B1625" s="548"/>
      <c r="C1625" s="549"/>
      <c r="D1625" s="550"/>
      <c r="E1625" s="551"/>
      <c r="F1625" s="538"/>
      <c r="G1625" s="588"/>
      <c r="H1625" s="553" t="s">
        <v>444</v>
      </c>
      <c r="I1625" s="580"/>
      <c r="J1625" s="580"/>
      <c r="K1625" s="580"/>
    </row>
    <row r="1626" spans="1:11" ht="15.75">
      <c r="A1626" s="548"/>
      <c r="B1626" s="548"/>
      <c r="C1626" s="549"/>
      <c r="D1626" s="550"/>
      <c r="E1626" s="551"/>
      <c r="F1626" s="538"/>
      <c r="G1626" s="580"/>
      <c r="H1626" s="553" t="s">
        <v>130</v>
      </c>
      <c r="I1626" s="580"/>
      <c r="J1626" s="580"/>
      <c r="K1626" s="580"/>
    </row>
    <row r="1627" spans="1:11" ht="15.75">
      <c r="A1627" s="548"/>
      <c r="B1627" s="548"/>
      <c r="C1627" s="549"/>
      <c r="D1627" s="550"/>
      <c r="E1627" s="551"/>
      <c r="F1627" s="538"/>
      <c r="G1627" s="580"/>
      <c r="H1627" s="553" t="s">
        <v>204</v>
      </c>
      <c r="I1627" s="580"/>
      <c r="J1627" s="580"/>
      <c r="K1627" s="580"/>
    </row>
    <row r="1628" spans="1:11" ht="15.75">
      <c r="A1628" s="548"/>
      <c r="B1628" s="548"/>
      <c r="C1628" s="549"/>
      <c r="D1628" s="550"/>
      <c r="E1628" s="551"/>
      <c r="F1628" s="538"/>
      <c r="G1628" s="580"/>
      <c r="H1628" s="553" t="s">
        <v>9</v>
      </c>
      <c r="I1628" s="580"/>
      <c r="J1628" s="580"/>
      <c r="K1628" s="580"/>
    </row>
    <row r="1629" spans="1:11" ht="15.75">
      <c r="A1629" s="548"/>
      <c r="B1629" s="548"/>
      <c r="C1629" s="549"/>
      <c r="D1629" s="550"/>
      <c r="E1629" s="551"/>
      <c r="F1629" s="538"/>
      <c r="G1629" s="580"/>
      <c r="H1629" s="553" t="s">
        <v>10</v>
      </c>
      <c r="I1629" s="580"/>
      <c r="J1629" s="580"/>
      <c r="K1629" s="580"/>
    </row>
    <row r="1630" spans="1:11" ht="15.75">
      <c r="A1630" s="548"/>
      <c r="B1630" s="548"/>
      <c r="C1630" s="549"/>
      <c r="D1630" s="550"/>
      <c r="E1630" s="551"/>
      <c r="F1630" s="538"/>
      <c r="G1630" s="580"/>
      <c r="H1630" s="553" t="s">
        <v>11</v>
      </c>
      <c r="I1630" s="580"/>
      <c r="J1630" s="580"/>
      <c r="K1630" s="580"/>
    </row>
    <row r="1631" spans="1:11" ht="15.75">
      <c r="A1631" s="548"/>
      <c r="B1631" s="548"/>
      <c r="C1631" s="549"/>
      <c r="D1631" s="550"/>
      <c r="E1631" s="551"/>
      <c r="F1631" s="538"/>
      <c r="G1631" s="579"/>
      <c r="H1631" s="579"/>
      <c r="I1631" s="579"/>
      <c r="J1631" s="579"/>
      <c r="K1631" s="579"/>
    </row>
    <row r="1632" spans="1:11" ht="153">
      <c r="A1632" s="548"/>
      <c r="B1632" s="548"/>
      <c r="C1632" s="549"/>
      <c r="D1632" s="550"/>
      <c r="E1632" s="551"/>
      <c r="F1632" s="538"/>
      <c r="G1632" s="601" t="s">
        <v>2086</v>
      </c>
      <c r="H1632" s="589"/>
      <c r="I1632" s="557" t="s">
        <v>2087</v>
      </c>
      <c r="J1632" s="580"/>
      <c r="K1632" s="580"/>
    </row>
    <row r="1633" spans="1:11" ht="15.75">
      <c r="A1633" s="548"/>
      <c r="B1633" s="548"/>
      <c r="C1633" s="549"/>
      <c r="D1633" s="550"/>
      <c r="E1633" s="551"/>
      <c r="F1633" s="538"/>
      <c r="G1633" s="588"/>
      <c r="H1633" s="553" t="s">
        <v>444</v>
      </c>
      <c r="I1633" s="580"/>
      <c r="J1633" s="580"/>
      <c r="K1633" s="580"/>
    </row>
    <row r="1634" spans="1:11" ht="15.75">
      <c r="A1634" s="548"/>
      <c r="B1634" s="548"/>
      <c r="C1634" s="549"/>
      <c r="D1634" s="550"/>
      <c r="E1634" s="551"/>
      <c r="F1634" s="538"/>
      <c r="G1634" s="580"/>
      <c r="H1634" s="553" t="s">
        <v>130</v>
      </c>
      <c r="I1634" s="580"/>
      <c r="J1634" s="580"/>
      <c r="K1634" s="580"/>
    </row>
    <row r="1635" spans="1:11" ht="15.75">
      <c r="A1635" s="548"/>
      <c r="B1635" s="548"/>
      <c r="C1635" s="549"/>
      <c r="D1635" s="550"/>
      <c r="E1635" s="551"/>
      <c r="F1635" s="538"/>
      <c r="G1635" s="580"/>
      <c r="H1635" s="553" t="s">
        <v>204</v>
      </c>
      <c r="I1635" s="580"/>
      <c r="J1635" s="580"/>
      <c r="K1635" s="580"/>
    </row>
    <row r="1636" spans="1:11" ht="15.75">
      <c r="A1636" s="548"/>
      <c r="B1636" s="548"/>
      <c r="C1636" s="549"/>
      <c r="D1636" s="550"/>
      <c r="E1636" s="551"/>
      <c r="F1636" s="538"/>
      <c r="G1636" s="580"/>
      <c r="H1636" s="553" t="s">
        <v>9</v>
      </c>
      <c r="I1636" s="580"/>
      <c r="J1636" s="580"/>
      <c r="K1636" s="580"/>
    </row>
    <row r="1637" spans="1:11" ht="15.75">
      <c r="A1637" s="548"/>
      <c r="B1637" s="548"/>
      <c r="C1637" s="549"/>
      <c r="D1637" s="550"/>
      <c r="E1637" s="551"/>
      <c r="F1637" s="538"/>
      <c r="G1637" s="580"/>
      <c r="H1637" s="553" t="s">
        <v>10</v>
      </c>
      <c r="I1637" s="580"/>
      <c r="J1637" s="580"/>
      <c r="K1637" s="580"/>
    </row>
    <row r="1638" spans="1:11" ht="15.75">
      <c r="A1638" s="548"/>
      <c r="B1638" s="548"/>
      <c r="C1638" s="549"/>
      <c r="D1638" s="550"/>
      <c r="E1638" s="551"/>
      <c r="F1638" s="538"/>
      <c r="G1638" s="580"/>
      <c r="H1638" s="553" t="s">
        <v>11</v>
      </c>
      <c r="I1638" s="580"/>
      <c r="J1638" s="580"/>
      <c r="K1638" s="580"/>
    </row>
    <row r="1639" spans="1:11" ht="15.75">
      <c r="A1639" s="548"/>
      <c r="B1639" s="548"/>
      <c r="C1639" s="549"/>
      <c r="D1639" s="550"/>
      <c r="E1639" s="551"/>
      <c r="F1639" s="538"/>
      <c r="G1639" s="579"/>
      <c r="H1639" s="579"/>
      <c r="I1639" s="579"/>
      <c r="J1639" s="579"/>
      <c r="K1639" s="579"/>
    </row>
    <row r="1640" spans="1:11" ht="127.5">
      <c r="A1640" s="548"/>
      <c r="B1640" s="548"/>
      <c r="C1640" s="549"/>
      <c r="D1640" s="550"/>
      <c r="E1640" s="551"/>
      <c r="F1640" s="538"/>
      <c r="G1640" s="553" t="s">
        <v>2088</v>
      </c>
      <c r="H1640" s="553"/>
      <c r="I1640" s="557" t="s">
        <v>2089</v>
      </c>
      <c r="J1640" s="580"/>
      <c r="K1640" s="580"/>
    </row>
    <row r="1641" spans="1:11" ht="15.75">
      <c r="A1641" s="548"/>
      <c r="B1641" s="548"/>
      <c r="C1641" s="549"/>
      <c r="D1641" s="550"/>
      <c r="E1641" s="551"/>
      <c r="F1641" s="538"/>
      <c r="G1641" s="580"/>
      <c r="H1641" s="553" t="s">
        <v>444</v>
      </c>
      <c r="I1641" s="580"/>
      <c r="J1641" s="580"/>
      <c r="K1641" s="580"/>
    </row>
    <row r="1642" spans="1:11" ht="15.75">
      <c r="A1642" s="548"/>
      <c r="B1642" s="548"/>
      <c r="C1642" s="549"/>
      <c r="D1642" s="550"/>
      <c r="E1642" s="551"/>
      <c r="F1642" s="538"/>
      <c r="G1642" s="580"/>
      <c r="H1642" s="553" t="s">
        <v>130</v>
      </c>
      <c r="I1642" s="580"/>
      <c r="J1642" s="580"/>
      <c r="K1642" s="580"/>
    </row>
    <row r="1643" spans="1:11" ht="15.75">
      <c r="A1643" s="548"/>
      <c r="B1643" s="548"/>
      <c r="C1643" s="549"/>
      <c r="D1643" s="550"/>
      <c r="E1643" s="551"/>
      <c r="F1643" s="538"/>
      <c r="G1643" s="580"/>
      <c r="H1643" s="553" t="s">
        <v>204</v>
      </c>
      <c r="I1643" s="580"/>
      <c r="J1643" s="580"/>
      <c r="K1643" s="580"/>
    </row>
    <row r="1644" spans="1:11" ht="15.75">
      <c r="A1644" s="548"/>
      <c r="B1644" s="548"/>
      <c r="C1644" s="549"/>
      <c r="D1644" s="550"/>
      <c r="E1644" s="551"/>
      <c r="F1644" s="538"/>
      <c r="G1644" s="580"/>
      <c r="H1644" s="553" t="s">
        <v>9</v>
      </c>
      <c r="I1644" s="580"/>
      <c r="J1644" s="580"/>
      <c r="K1644" s="580"/>
    </row>
    <row r="1645" spans="1:11" ht="15.75">
      <c r="A1645" s="548"/>
      <c r="B1645" s="548"/>
      <c r="C1645" s="549"/>
      <c r="D1645" s="550"/>
      <c r="E1645" s="551"/>
      <c r="F1645" s="538"/>
      <c r="G1645" s="580"/>
      <c r="H1645" s="553" t="s">
        <v>10</v>
      </c>
      <c r="I1645" s="580"/>
      <c r="J1645" s="580"/>
      <c r="K1645" s="580"/>
    </row>
    <row r="1646" spans="1:11" ht="15.75">
      <c r="A1646" s="548"/>
      <c r="B1646" s="548"/>
      <c r="C1646" s="549"/>
      <c r="D1646" s="550"/>
      <c r="E1646" s="551"/>
      <c r="F1646" s="538"/>
      <c r="G1646" s="580"/>
      <c r="H1646" s="553" t="s">
        <v>11</v>
      </c>
      <c r="I1646" s="580"/>
      <c r="J1646" s="580"/>
      <c r="K1646" s="580"/>
    </row>
    <row r="1647" spans="1:11" ht="15.75">
      <c r="A1647" s="548"/>
      <c r="B1647" s="548"/>
      <c r="C1647" s="549"/>
      <c r="D1647" s="550"/>
      <c r="E1647" s="551"/>
      <c r="F1647" s="538"/>
      <c r="G1647" s="579"/>
      <c r="H1647" s="579"/>
      <c r="I1647" s="579"/>
      <c r="J1647" s="579"/>
      <c r="K1647" s="579"/>
    </row>
    <row r="1648" spans="1:11" ht="15.75">
      <c r="A1648" s="548"/>
      <c r="B1648" s="548"/>
      <c r="C1648" s="549"/>
      <c r="D1648" s="550"/>
      <c r="E1648" s="551"/>
      <c r="F1648" s="538"/>
      <c r="G1648" s="540">
        <v>4.4000000000000004</v>
      </c>
      <c r="H1648" s="540"/>
      <c r="I1648" s="534" t="s">
        <v>2090</v>
      </c>
      <c r="J1648" s="541"/>
      <c r="K1648" s="578"/>
    </row>
    <row r="1649" spans="1:11" ht="89.25">
      <c r="A1649" s="548"/>
      <c r="B1649" s="548"/>
      <c r="C1649" s="549"/>
      <c r="D1649" s="550"/>
      <c r="E1649" s="551"/>
      <c r="F1649" s="538"/>
      <c r="G1649" s="543" t="s">
        <v>2091</v>
      </c>
      <c r="H1649" s="543"/>
      <c r="I1649" s="544" t="s">
        <v>2092</v>
      </c>
      <c r="J1649" s="545"/>
      <c r="K1649" s="546"/>
    </row>
    <row r="1650" spans="1:11" ht="242.25">
      <c r="A1650" s="548"/>
      <c r="B1650" s="548"/>
      <c r="C1650" s="549"/>
      <c r="D1650" s="550"/>
      <c r="E1650" s="551"/>
      <c r="F1650" s="538"/>
      <c r="G1650" s="543"/>
      <c r="H1650" s="543"/>
      <c r="I1650" s="547" t="s">
        <v>2093</v>
      </c>
      <c r="J1650" s="545"/>
      <c r="K1650" s="546"/>
    </row>
    <row r="1651" spans="1:11" ht="15.75">
      <c r="A1651" s="548"/>
      <c r="B1651" s="548"/>
      <c r="C1651" s="549"/>
      <c r="D1651" s="550"/>
      <c r="E1651" s="551"/>
      <c r="F1651" s="538"/>
      <c r="G1651" s="543"/>
      <c r="H1651" s="543" t="s">
        <v>444</v>
      </c>
      <c r="I1651" s="521"/>
      <c r="J1651" s="545"/>
      <c r="K1651" s="546"/>
    </row>
    <row r="1652" spans="1:11" ht="15.75">
      <c r="A1652" s="548"/>
      <c r="B1652" s="548"/>
      <c r="C1652" s="549"/>
      <c r="D1652" s="550"/>
      <c r="E1652" s="551"/>
      <c r="F1652" s="538"/>
      <c r="G1652" s="543"/>
      <c r="H1652" s="543" t="s">
        <v>130</v>
      </c>
      <c r="I1652" s="521"/>
      <c r="J1652" s="545"/>
      <c r="K1652" s="546"/>
    </row>
    <row r="1653" spans="1:11" ht="15.75">
      <c r="A1653" s="548"/>
      <c r="B1653" s="548"/>
      <c r="C1653" s="549"/>
      <c r="D1653" s="550"/>
      <c r="E1653" s="551"/>
      <c r="F1653" s="538"/>
      <c r="G1653" s="543"/>
      <c r="H1653" s="543" t="s">
        <v>204</v>
      </c>
      <c r="I1653" s="521"/>
      <c r="J1653" s="545"/>
      <c r="K1653" s="546"/>
    </row>
    <row r="1654" spans="1:11" ht="15.75">
      <c r="A1654" s="548"/>
      <c r="B1654" s="548"/>
      <c r="C1654" s="549"/>
      <c r="D1654" s="550"/>
      <c r="E1654" s="551"/>
      <c r="F1654" s="538"/>
      <c r="G1654" s="543"/>
      <c r="H1654" s="543" t="s">
        <v>9</v>
      </c>
      <c r="I1654" s="521"/>
      <c r="J1654" s="545"/>
      <c r="K1654" s="546"/>
    </row>
    <row r="1655" spans="1:11" ht="15.75">
      <c r="A1655" s="548"/>
      <c r="B1655" s="548"/>
      <c r="C1655" s="549"/>
      <c r="D1655" s="550"/>
      <c r="E1655" s="551"/>
      <c r="F1655" s="538"/>
      <c r="G1655" s="543"/>
      <c r="H1655" s="543" t="s">
        <v>10</v>
      </c>
      <c r="I1655" s="521"/>
      <c r="J1655" s="545"/>
      <c r="K1655" s="546"/>
    </row>
    <row r="1656" spans="1:11" ht="15.75">
      <c r="A1656" s="548"/>
      <c r="B1656" s="548"/>
      <c r="C1656" s="549"/>
      <c r="D1656" s="550"/>
      <c r="E1656" s="551"/>
      <c r="F1656" s="538"/>
      <c r="G1656" s="543"/>
      <c r="H1656" s="543" t="s">
        <v>11</v>
      </c>
      <c r="I1656" s="521"/>
      <c r="J1656" s="545"/>
      <c r="K1656" s="546"/>
    </row>
    <row r="1657" spans="1:11" ht="15.75">
      <c r="A1657" s="548"/>
      <c r="B1657" s="548"/>
      <c r="C1657" s="549"/>
      <c r="D1657" s="550"/>
      <c r="E1657" s="551"/>
      <c r="F1657" s="538"/>
      <c r="G1657" s="548"/>
      <c r="H1657" s="548"/>
      <c r="I1657" s="549"/>
      <c r="J1657" s="550"/>
      <c r="K1657" s="551"/>
    </row>
    <row r="1658" spans="1:11" ht="102">
      <c r="A1658" s="548"/>
      <c r="B1658" s="548"/>
      <c r="C1658" s="549"/>
      <c r="D1658" s="550"/>
      <c r="E1658" s="551"/>
      <c r="F1658" s="538"/>
      <c r="G1658" s="553" t="s">
        <v>2094</v>
      </c>
      <c r="H1658" s="553"/>
      <c r="I1658" s="557" t="s">
        <v>2095</v>
      </c>
      <c r="J1658" s="555"/>
      <c r="K1658" s="631"/>
    </row>
    <row r="1659" spans="1:11" ht="15.75">
      <c r="A1659" s="548"/>
      <c r="B1659" s="548"/>
      <c r="C1659" s="549"/>
      <c r="D1659" s="550"/>
      <c r="E1659" s="551"/>
      <c r="F1659" s="538"/>
      <c r="G1659" s="553"/>
      <c r="H1659" s="553" t="s">
        <v>444</v>
      </c>
      <c r="I1659" s="557"/>
      <c r="J1659" s="555"/>
      <c r="K1659" s="631"/>
    </row>
    <row r="1660" spans="1:11" ht="15.75">
      <c r="A1660" s="548"/>
      <c r="B1660" s="548"/>
      <c r="C1660" s="549"/>
      <c r="D1660" s="550"/>
      <c r="E1660" s="551"/>
      <c r="F1660" s="538"/>
      <c r="G1660" s="553"/>
      <c r="H1660" s="553" t="s">
        <v>130</v>
      </c>
      <c r="I1660" s="557"/>
      <c r="J1660" s="555"/>
      <c r="K1660" s="631"/>
    </row>
    <row r="1661" spans="1:11" ht="15.75">
      <c r="A1661" s="548"/>
      <c r="B1661" s="548"/>
      <c r="C1661" s="549"/>
      <c r="D1661" s="550"/>
      <c r="E1661" s="551"/>
      <c r="F1661" s="538"/>
      <c r="G1661" s="553"/>
      <c r="H1661" s="553" t="s">
        <v>204</v>
      </c>
      <c r="I1661" s="557"/>
      <c r="J1661" s="555"/>
      <c r="K1661" s="631"/>
    </row>
    <row r="1662" spans="1:11" ht="15.75">
      <c r="A1662" s="548"/>
      <c r="B1662" s="548"/>
      <c r="C1662" s="549"/>
      <c r="D1662" s="550"/>
      <c r="E1662" s="551"/>
      <c r="F1662" s="538"/>
      <c r="G1662" s="553"/>
      <c r="H1662" s="553" t="s">
        <v>9</v>
      </c>
      <c r="I1662" s="557"/>
      <c r="J1662" s="555"/>
      <c r="K1662" s="631"/>
    </row>
    <row r="1663" spans="1:11" ht="15.75">
      <c r="A1663" s="548"/>
      <c r="B1663" s="548"/>
      <c r="C1663" s="549"/>
      <c r="D1663" s="550"/>
      <c r="E1663" s="551"/>
      <c r="F1663" s="538"/>
      <c r="G1663" s="553"/>
      <c r="H1663" s="553" t="s">
        <v>10</v>
      </c>
      <c r="I1663" s="557"/>
      <c r="J1663" s="555"/>
      <c r="K1663" s="631"/>
    </row>
    <row r="1664" spans="1:11" ht="15.75">
      <c r="A1664" s="548"/>
      <c r="B1664" s="548"/>
      <c r="C1664" s="549"/>
      <c r="D1664" s="550"/>
      <c r="E1664" s="551"/>
      <c r="F1664" s="538"/>
      <c r="G1664" s="553"/>
      <c r="H1664" s="553" t="s">
        <v>11</v>
      </c>
      <c r="I1664" s="557"/>
      <c r="J1664" s="555"/>
      <c r="K1664" s="631"/>
    </row>
    <row r="1665" spans="1:11" ht="15.75">
      <c r="A1665" s="548"/>
      <c r="B1665" s="548"/>
      <c r="C1665" s="549"/>
      <c r="D1665" s="550"/>
      <c r="E1665" s="551"/>
      <c r="F1665" s="538"/>
      <c r="G1665" s="548"/>
      <c r="H1665" s="548"/>
      <c r="I1665" s="549"/>
      <c r="J1665" s="550"/>
      <c r="K1665" s="551"/>
    </row>
    <row r="1666" spans="1:11" ht="15.75">
      <c r="A1666" s="540">
        <v>4.4000000000000004</v>
      </c>
      <c r="B1666" s="540"/>
      <c r="C1666" s="534" t="s">
        <v>2096</v>
      </c>
      <c r="D1666" s="541"/>
      <c r="E1666" s="578"/>
      <c r="F1666" s="538"/>
      <c r="G1666" s="540">
        <v>4.5</v>
      </c>
      <c r="H1666" s="540"/>
      <c r="I1666" s="534" t="s">
        <v>2096</v>
      </c>
      <c r="J1666" s="541"/>
      <c r="K1666" s="578"/>
    </row>
    <row r="1667" spans="1:11" ht="114.75">
      <c r="A1667" s="543" t="s">
        <v>2097</v>
      </c>
      <c r="B1667" s="543"/>
      <c r="C1667" s="544" t="s">
        <v>2098</v>
      </c>
      <c r="D1667" s="545"/>
      <c r="E1667" s="546"/>
      <c r="F1667" s="538"/>
      <c r="G1667" s="543" t="s">
        <v>2099</v>
      </c>
      <c r="H1667" s="543"/>
      <c r="I1667" s="544" t="s">
        <v>2100</v>
      </c>
      <c r="J1667" s="545"/>
      <c r="K1667" s="546"/>
    </row>
    <row r="1668" spans="1:11" ht="369.75">
      <c r="A1668" s="543"/>
      <c r="B1668" s="543"/>
      <c r="C1668" s="547" t="s">
        <v>2101</v>
      </c>
      <c r="D1668" s="545"/>
      <c r="E1668" s="546"/>
      <c r="F1668" s="538"/>
      <c r="G1668" s="543"/>
      <c r="H1668" s="543"/>
      <c r="I1668" s="547" t="s">
        <v>2102</v>
      </c>
      <c r="J1668" s="545"/>
      <c r="K1668" s="546"/>
    </row>
    <row r="1669" spans="1:11" ht="15.75">
      <c r="A1669" s="543"/>
      <c r="B1669" s="543" t="s">
        <v>444</v>
      </c>
      <c r="C1669" s="521"/>
      <c r="D1669" s="545"/>
      <c r="E1669" s="546"/>
      <c r="F1669" s="538"/>
      <c r="G1669" s="543"/>
      <c r="H1669" s="543" t="s">
        <v>444</v>
      </c>
      <c r="I1669" s="521"/>
      <c r="J1669" s="545"/>
      <c r="K1669" s="546"/>
    </row>
    <row r="1670" spans="1:11" ht="76.5">
      <c r="A1670" s="543"/>
      <c r="B1670" s="676" t="s">
        <v>1219</v>
      </c>
      <c r="C1670" s="680" t="s">
        <v>2439</v>
      </c>
      <c r="D1670" s="678" t="s">
        <v>2322</v>
      </c>
      <c r="E1670" s="546"/>
      <c r="F1670" s="538"/>
      <c r="G1670" s="543"/>
      <c r="H1670" s="543" t="s">
        <v>130</v>
      </c>
      <c r="I1670" s="521"/>
      <c r="J1670" s="545"/>
      <c r="K1670" s="546"/>
    </row>
    <row r="1671" spans="1:11" ht="15.75">
      <c r="A1671" s="543"/>
      <c r="B1671" s="543" t="s">
        <v>204</v>
      </c>
      <c r="C1671" s="521"/>
      <c r="D1671" s="545"/>
      <c r="E1671" s="546"/>
      <c r="F1671" s="538"/>
      <c r="G1671" s="543"/>
      <c r="H1671" s="543" t="s">
        <v>204</v>
      </c>
      <c r="I1671" s="521"/>
      <c r="J1671" s="545"/>
      <c r="K1671" s="546"/>
    </row>
    <row r="1672" spans="1:11" ht="15.75">
      <c r="A1672" s="543"/>
      <c r="B1672" s="543" t="s">
        <v>9</v>
      </c>
      <c r="C1672" s="521"/>
      <c r="D1672" s="545"/>
      <c r="E1672" s="546"/>
      <c r="F1672" s="538"/>
      <c r="G1672" s="543"/>
      <c r="H1672" s="543" t="s">
        <v>9</v>
      </c>
      <c r="I1672" s="521"/>
      <c r="J1672" s="545"/>
      <c r="K1672" s="546"/>
    </row>
    <row r="1673" spans="1:11" ht="15.75">
      <c r="A1673" s="543"/>
      <c r="B1673" s="543" t="s">
        <v>10</v>
      </c>
      <c r="C1673" s="521"/>
      <c r="D1673" s="545"/>
      <c r="E1673" s="546"/>
      <c r="F1673" s="538"/>
      <c r="G1673" s="543"/>
      <c r="H1673" s="543" t="s">
        <v>10</v>
      </c>
      <c r="I1673" s="521"/>
      <c r="J1673" s="545"/>
      <c r="K1673" s="546"/>
    </row>
    <row r="1674" spans="1:11" ht="15.75">
      <c r="A1674" s="543"/>
      <c r="B1674" s="543" t="s">
        <v>11</v>
      </c>
      <c r="C1674" s="521"/>
      <c r="D1674" s="545"/>
      <c r="E1674" s="546"/>
      <c r="F1674" s="538"/>
      <c r="G1674" s="543"/>
      <c r="H1674" s="543" t="s">
        <v>11</v>
      </c>
      <c r="I1674" s="521"/>
      <c r="J1674" s="545"/>
      <c r="K1674" s="546"/>
    </row>
    <row r="1675" spans="1:11" ht="15.75">
      <c r="A1675" s="548"/>
      <c r="B1675" s="548"/>
      <c r="C1675" s="549"/>
      <c r="D1675" s="550"/>
      <c r="E1675" s="551"/>
      <c r="F1675" s="538"/>
      <c r="G1675" s="579"/>
      <c r="H1675" s="579"/>
      <c r="I1675" s="579"/>
      <c r="J1675" s="579"/>
      <c r="K1675" s="579"/>
    </row>
    <row r="1676" spans="1:11" ht="127.5">
      <c r="A1676" s="543" t="s">
        <v>2103</v>
      </c>
      <c r="B1676" s="543"/>
      <c r="C1676" s="544" t="s">
        <v>2104</v>
      </c>
      <c r="D1676" s="545"/>
      <c r="E1676" s="546"/>
      <c r="F1676" s="538"/>
      <c r="G1676" s="553" t="s">
        <v>2105</v>
      </c>
      <c r="H1676" s="553"/>
      <c r="I1676" s="557" t="s">
        <v>2106</v>
      </c>
      <c r="J1676" s="553"/>
      <c r="K1676" s="553"/>
    </row>
    <row r="1677" spans="1:11" ht="15.75">
      <c r="A1677" s="543"/>
      <c r="B1677" s="543" t="s">
        <v>444</v>
      </c>
      <c r="C1677" s="521"/>
      <c r="D1677" s="545"/>
      <c r="E1677" s="546"/>
      <c r="F1677" s="538"/>
      <c r="G1677" s="553"/>
      <c r="H1677" s="553" t="s">
        <v>444</v>
      </c>
      <c r="I1677" s="553"/>
      <c r="J1677" s="553"/>
      <c r="K1677" s="553"/>
    </row>
    <row r="1678" spans="1:11" ht="76.5">
      <c r="A1678" s="543"/>
      <c r="B1678" s="676" t="s">
        <v>1219</v>
      </c>
      <c r="C1678" s="680" t="s">
        <v>2439</v>
      </c>
      <c r="D1678" s="678" t="s">
        <v>2322</v>
      </c>
      <c r="E1678" s="546"/>
      <c r="F1678" s="538"/>
      <c r="G1678" s="553"/>
      <c r="H1678" s="553" t="s">
        <v>130</v>
      </c>
      <c r="I1678" s="553"/>
      <c r="J1678" s="553"/>
      <c r="K1678" s="553"/>
    </row>
    <row r="1679" spans="1:11" ht="15.75">
      <c r="A1679" s="543"/>
      <c r="B1679" s="543" t="s">
        <v>204</v>
      </c>
      <c r="C1679" s="521"/>
      <c r="D1679" s="545"/>
      <c r="E1679" s="546"/>
      <c r="F1679" s="538"/>
      <c r="G1679" s="553"/>
      <c r="H1679" s="553" t="s">
        <v>204</v>
      </c>
      <c r="I1679" s="553"/>
      <c r="J1679" s="553"/>
      <c r="K1679" s="553"/>
    </row>
    <row r="1680" spans="1:11" ht="15.75">
      <c r="A1680" s="543"/>
      <c r="B1680" s="543" t="s">
        <v>9</v>
      </c>
      <c r="C1680" s="521"/>
      <c r="D1680" s="545"/>
      <c r="E1680" s="546"/>
      <c r="F1680" s="538"/>
      <c r="G1680" s="553"/>
      <c r="H1680" s="553" t="s">
        <v>9</v>
      </c>
      <c r="I1680" s="553"/>
      <c r="J1680" s="553"/>
      <c r="K1680" s="553"/>
    </row>
    <row r="1681" spans="1:11" ht="15.75">
      <c r="A1681" s="543"/>
      <c r="B1681" s="543" t="s">
        <v>10</v>
      </c>
      <c r="C1681" s="521"/>
      <c r="D1681" s="545"/>
      <c r="E1681" s="546"/>
      <c r="F1681" s="538"/>
      <c r="G1681" s="553"/>
      <c r="H1681" s="553" t="s">
        <v>10</v>
      </c>
      <c r="I1681" s="553"/>
      <c r="J1681" s="553"/>
      <c r="K1681" s="553"/>
    </row>
    <row r="1682" spans="1:11" ht="15.75">
      <c r="A1682" s="543"/>
      <c r="B1682" s="543" t="s">
        <v>11</v>
      </c>
      <c r="C1682" s="521"/>
      <c r="D1682" s="545"/>
      <c r="E1682" s="546"/>
      <c r="F1682" s="538"/>
      <c r="G1682" s="553"/>
      <c r="H1682" s="553" t="s">
        <v>11</v>
      </c>
      <c r="I1682" s="553"/>
      <c r="J1682" s="553"/>
      <c r="K1682" s="553"/>
    </row>
    <row r="1683" spans="1:11" ht="15.75">
      <c r="A1683" s="548"/>
      <c r="B1683" s="548"/>
      <c r="C1683" s="549"/>
      <c r="D1683" s="550"/>
      <c r="E1683" s="551"/>
      <c r="F1683" s="538"/>
      <c r="G1683" s="579"/>
      <c r="H1683" s="579"/>
      <c r="I1683" s="579"/>
      <c r="J1683" s="579"/>
      <c r="K1683" s="579"/>
    </row>
    <row r="1684" spans="1:11" ht="114.75">
      <c r="A1684" s="543" t="s">
        <v>2107</v>
      </c>
      <c r="B1684" s="543"/>
      <c r="C1684" s="544" t="s">
        <v>2108</v>
      </c>
      <c r="D1684" s="545"/>
      <c r="E1684" s="546"/>
      <c r="F1684" s="538"/>
      <c r="G1684" s="553" t="s">
        <v>2109</v>
      </c>
      <c r="H1684" s="553"/>
      <c r="I1684" s="557" t="s">
        <v>2110</v>
      </c>
      <c r="J1684" s="553"/>
      <c r="K1684" s="553"/>
    </row>
    <row r="1685" spans="1:11" ht="15.75">
      <c r="A1685" s="543"/>
      <c r="B1685" s="543" t="s">
        <v>444</v>
      </c>
      <c r="C1685" s="521"/>
      <c r="D1685" s="545"/>
      <c r="E1685" s="546"/>
      <c r="F1685" s="538"/>
      <c r="G1685" s="553"/>
      <c r="H1685" s="553" t="s">
        <v>444</v>
      </c>
      <c r="I1685" s="553"/>
      <c r="J1685" s="553"/>
      <c r="K1685" s="553"/>
    </row>
    <row r="1686" spans="1:11" ht="76.5">
      <c r="A1686" s="543"/>
      <c r="B1686" s="676" t="s">
        <v>1219</v>
      </c>
      <c r="C1686" s="680" t="s">
        <v>2440</v>
      </c>
      <c r="D1686" s="678" t="s">
        <v>2322</v>
      </c>
      <c r="E1686" s="546"/>
      <c r="F1686" s="538"/>
      <c r="G1686" s="553"/>
      <c r="H1686" s="553" t="s">
        <v>130</v>
      </c>
      <c r="I1686" s="553"/>
      <c r="J1686" s="553"/>
      <c r="K1686" s="553"/>
    </row>
    <row r="1687" spans="1:11" ht="15.75">
      <c r="A1687" s="543"/>
      <c r="B1687" s="543" t="s">
        <v>204</v>
      </c>
      <c r="C1687" s="521"/>
      <c r="D1687" s="545"/>
      <c r="E1687" s="546"/>
      <c r="F1687" s="538"/>
      <c r="G1687" s="553"/>
      <c r="H1687" s="553" t="s">
        <v>204</v>
      </c>
      <c r="I1687" s="553"/>
      <c r="J1687" s="553"/>
      <c r="K1687" s="553"/>
    </row>
    <row r="1688" spans="1:11" ht="15.75">
      <c r="A1688" s="543"/>
      <c r="B1688" s="543" t="s">
        <v>9</v>
      </c>
      <c r="C1688" s="521"/>
      <c r="D1688" s="545"/>
      <c r="E1688" s="546"/>
      <c r="F1688" s="538"/>
      <c r="G1688" s="553"/>
      <c r="H1688" s="553" t="s">
        <v>9</v>
      </c>
      <c r="I1688" s="553"/>
      <c r="J1688" s="553"/>
      <c r="K1688" s="553"/>
    </row>
    <row r="1689" spans="1:11" ht="15.75">
      <c r="A1689" s="543"/>
      <c r="B1689" s="543" t="s">
        <v>10</v>
      </c>
      <c r="C1689" s="521"/>
      <c r="D1689" s="545"/>
      <c r="E1689" s="546"/>
      <c r="F1689" s="538"/>
      <c r="G1689" s="553"/>
      <c r="H1689" s="553" t="s">
        <v>10</v>
      </c>
      <c r="I1689" s="553"/>
      <c r="J1689" s="553"/>
      <c r="K1689" s="553"/>
    </row>
    <row r="1690" spans="1:11" ht="15.75">
      <c r="A1690" s="543"/>
      <c r="B1690" s="543" t="s">
        <v>11</v>
      </c>
      <c r="C1690" s="521"/>
      <c r="D1690" s="545"/>
      <c r="E1690" s="546"/>
      <c r="F1690" s="538"/>
      <c r="G1690" s="553"/>
      <c r="H1690" s="553" t="s">
        <v>11</v>
      </c>
      <c r="I1690" s="553"/>
      <c r="J1690" s="553"/>
      <c r="K1690" s="553"/>
    </row>
    <row r="1691" spans="1:11" ht="15.75">
      <c r="A1691" s="548"/>
      <c r="B1691" s="579"/>
      <c r="C1691" s="549"/>
      <c r="D1691" s="550"/>
      <c r="E1691" s="551"/>
      <c r="F1691" s="538"/>
      <c r="G1691" s="579"/>
      <c r="H1691" s="579"/>
      <c r="I1691" s="579"/>
      <c r="J1691" s="579"/>
      <c r="K1691" s="579"/>
    </row>
    <row r="1692" spans="1:11" ht="153">
      <c r="A1692" s="543" t="s">
        <v>2111</v>
      </c>
      <c r="B1692" s="543"/>
      <c r="C1692" s="544" t="s">
        <v>2112</v>
      </c>
      <c r="D1692" s="545"/>
      <c r="E1692" s="546"/>
      <c r="F1692" s="538"/>
      <c r="G1692" s="543" t="s">
        <v>2113</v>
      </c>
      <c r="H1692" s="543"/>
      <c r="I1692" s="544" t="s">
        <v>2114</v>
      </c>
      <c r="J1692" s="545"/>
      <c r="K1692" s="546"/>
    </row>
    <row r="1693" spans="1:11" ht="408">
      <c r="A1693" s="543"/>
      <c r="B1693" s="543"/>
      <c r="C1693" s="547" t="s">
        <v>2115</v>
      </c>
      <c r="D1693" s="545"/>
      <c r="E1693" s="546"/>
      <c r="F1693" s="538"/>
      <c r="G1693" s="543"/>
      <c r="H1693" s="543"/>
      <c r="I1693" s="547" t="s">
        <v>2116</v>
      </c>
      <c r="J1693" s="545"/>
      <c r="K1693" s="546"/>
    </row>
    <row r="1694" spans="1:11" ht="15.75">
      <c r="A1694" s="543"/>
      <c r="B1694" s="543" t="s">
        <v>444</v>
      </c>
      <c r="C1694" s="521"/>
      <c r="D1694" s="545"/>
      <c r="E1694" s="546"/>
      <c r="F1694" s="538"/>
      <c r="G1694" s="543"/>
      <c r="H1694" s="543" t="s">
        <v>444</v>
      </c>
      <c r="I1694" s="521"/>
      <c r="J1694" s="545"/>
      <c r="K1694" s="546"/>
    </row>
    <row r="1695" spans="1:11" ht="51">
      <c r="A1695" s="543"/>
      <c r="B1695" s="676" t="s">
        <v>1219</v>
      </c>
      <c r="C1695" s="680" t="s">
        <v>2441</v>
      </c>
      <c r="D1695" s="678" t="s">
        <v>2322</v>
      </c>
      <c r="E1695" s="546"/>
      <c r="F1695" s="538"/>
      <c r="G1695" s="543"/>
      <c r="H1695" s="543" t="s">
        <v>130</v>
      </c>
      <c r="I1695" s="521"/>
      <c r="J1695" s="545"/>
      <c r="K1695" s="546"/>
    </row>
    <row r="1696" spans="1:11" ht="15.75">
      <c r="A1696" s="543"/>
      <c r="B1696" s="543" t="s">
        <v>204</v>
      </c>
      <c r="C1696" s="521"/>
      <c r="D1696" s="545"/>
      <c r="E1696" s="546"/>
      <c r="F1696" s="538"/>
      <c r="G1696" s="543"/>
      <c r="H1696" s="543" t="s">
        <v>204</v>
      </c>
      <c r="I1696" s="521"/>
      <c r="J1696" s="545"/>
      <c r="K1696" s="546"/>
    </row>
    <row r="1697" spans="1:11" ht="15.75">
      <c r="A1697" s="543"/>
      <c r="B1697" s="543" t="s">
        <v>9</v>
      </c>
      <c r="C1697" s="521"/>
      <c r="D1697" s="545"/>
      <c r="E1697" s="546"/>
      <c r="F1697" s="538"/>
      <c r="G1697" s="543"/>
      <c r="H1697" s="543" t="s">
        <v>9</v>
      </c>
      <c r="I1697" s="521"/>
      <c r="J1697" s="545"/>
      <c r="K1697" s="546"/>
    </row>
    <row r="1698" spans="1:11" ht="15.75">
      <c r="A1698" s="612"/>
      <c r="B1698" s="612" t="s">
        <v>10</v>
      </c>
      <c r="C1698" s="613"/>
      <c r="D1698" s="614"/>
      <c r="E1698" s="615"/>
      <c r="F1698" s="538"/>
      <c r="G1698" s="612"/>
      <c r="H1698" s="612" t="s">
        <v>10</v>
      </c>
      <c r="I1698" s="613"/>
      <c r="J1698" s="614"/>
      <c r="K1698" s="615"/>
    </row>
    <row r="1699" spans="1:11" ht="15.75">
      <c r="A1699" s="632"/>
      <c r="B1699" s="632" t="s">
        <v>11</v>
      </c>
      <c r="C1699" s="633"/>
      <c r="D1699" s="634"/>
      <c r="E1699" s="635"/>
      <c r="F1699" s="538"/>
      <c r="G1699" s="632"/>
      <c r="H1699" s="632" t="s">
        <v>11</v>
      </c>
      <c r="I1699" s="633"/>
      <c r="J1699" s="634"/>
      <c r="K1699" s="635"/>
    </row>
    <row r="1700" spans="1:11" ht="15.75">
      <c r="A1700" s="539"/>
      <c r="B1700" s="539"/>
      <c r="C1700" s="636"/>
      <c r="D1700" s="637"/>
      <c r="E1700" s="537"/>
      <c r="F1700" s="538"/>
      <c r="G1700" s="579"/>
      <c r="H1700" s="579"/>
      <c r="I1700" s="579"/>
      <c r="J1700" s="579"/>
      <c r="K1700" s="579"/>
    </row>
    <row r="1701" spans="1:11" ht="114.75">
      <c r="A1701" s="543" t="s">
        <v>2117</v>
      </c>
      <c r="B1701" s="543"/>
      <c r="C1701" s="544" t="s">
        <v>2118</v>
      </c>
      <c r="D1701" s="545"/>
      <c r="E1701" s="546"/>
      <c r="F1701" s="538"/>
      <c r="G1701" s="553" t="s">
        <v>2119</v>
      </c>
      <c r="H1701" s="553"/>
      <c r="I1701" s="557" t="s">
        <v>2120</v>
      </c>
      <c r="J1701" s="580"/>
      <c r="K1701" s="580"/>
    </row>
    <row r="1702" spans="1:11" ht="15.75">
      <c r="A1702" s="543"/>
      <c r="B1702" s="543" t="s">
        <v>444</v>
      </c>
      <c r="C1702" s="521"/>
      <c r="D1702" s="545"/>
      <c r="E1702" s="546"/>
      <c r="F1702" s="538"/>
      <c r="G1702" s="580"/>
      <c r="H1702" s="543" t="s">
        <v>444</v>
      </c>
      <c r="I1702" s="580"/>
      <c r="J1702" s="580"/>
      <c r="K1702" s="580"/>
    </row>
    <row r="1703" spans="1:11" ht="76.5">
      <c r="A1703" s="543"/>
      <c r="B1703" s="676" t="s">
        <v>1219</v>
      </c>
      <c r="C1703" s="680" t="s">
        <v>2442</v>
      </c>
      <c r="D1703" s="678" t="s">
        <v>2322</v>
      </c>
      <c r="E1703" s="546"/>
      <c r="F1703" s="538"/>
      <c r="G1703" s="580"/>
      <c r="H1703" s="543" t="s">
        <v>130</v>
      </c>
      <c r="I1703" s="580"/>
      <c r="J1703" s="580"/>
      <c r="K1703" s="580"/>
    </row>
    <row r="1704" spans="1:11" ht="15.75">
      <c r="A1704" s="543"/>
      <c r="B1704" s="543" t="s">
        <v>204</v>
      </c>
      <c r="C1704" s="521"/>
      <c r="D1704" s="545"/>
      <c r="E1704" s="546"/>
      <c r="F1704" s="538"/>
      <c r="G1704" s="580"/>
      <c r="H1704" s="543" t="s">
        <v>204</v>
      </c>
      <c r="I1704" s="580"/>
      <c r="J1704" s="580"/>
      <c r="K1704" s="580"/>
    </row>
    <row r="1705" spans="1:11" ht="15.75">
      <c r="A1705" s="543"/>
      <c r="B1705" s="543" t="s">
        <v>9</v>
      </c>
      <c r="C1705" s="521"/>
      <c r="D1705" s="545"/>
      <c r="E1705" s="546"/>
      <c r="F1705" s="538"/>
      <c r="G1705" s="580"/>
      <c r="H1705" s="543" t="s">
        <v>9</v>
      </c>
      <c r="I1705" s="580"/>
      <c r="J1705" s="580"/>
      <c r="K1705" s="580"/>
    </row>
    <row r="1706" spans="1:11" ht="15.75">
      <c r="A1706" s="543"/>
      <c r="B1706" s="543" t="s">
        <v>10</v>
      </c>
      <c r="C1706" s="521"/>
      <c r="D1706" s="545"/>
      <c r="E1706" s="546"/>
      <c r="F1706" s="538"/>
      <c r="G1706" s="580"/>
      <c r="H1706" s="543" t="s">
        <v>10</v>
      </c>
      <c r="I1706" s="580"/>
      <c r="J1706" s="580"/>
      <c r="K1706" s="580"/>
    </row>
    <row r="1707" spans="1:11" ht="15.75">
      <c r="A1707" s="543"/>
      <c r="B1707" s="543" t="s">
        <v>11</v>
      </c>
      <c r="C1707" s="521"/>
      <c r="D1707" s="545"/>
      <c r="E1707" s="546"/>
      <c r="F1707" s="538"/>
      <c r="G1707" s="580"/>
      <c r="H1707" s="543" t="s">
        <v>11</v>
      </c>
      <c r="I1707" s="580"/>
      <c r="J1707" s="580"/>
      <c r="K1707" s="580"/>
    </row>
    <row r="1708" spans="1:11" ht="15.75">
      <c r="A1708" s="548"/>
      <c r="B1708" s="548"/>
      <c r="C1708" s="549"/>
      <c r="D1708" s="550"/>
      <c r="E1708" s="551"/>
      <c r="F1708" s="538"/>
      <c r="G1708" s="579"/>
      <c r="H1708" s="579"/>
      <c r="I1708" s="579"/>
      <c r="J1708" s="579"/>
      <c r="K1708" s="579"/>
    </row>
    <row r="1709" spans="1:11" ht="140.25">
      <c r="A1709" s="543" t="s">
        <v>2121</v>
      </c>
      <c r="B1709" s="543"/>
      <c r="C1709" s="544" t="s">
        <v>2122</v>
      </c>
      <c r="D1709" s="545"/>
      <c r="E1709" s="546"/>
      <c r="F1709" s="538"/>
      <c r="G1709" s="543" t="s">
        <v>2123</v>
      </c>
      <c r="H1709" s="543"/>
      <c r="I1709" s="544" t="s">
        <v>2124</v>
      </c>
      <c r="J1709" s="545"/>
      <c r="K1709" s="546"/>
    </row>
    <row r="1710" spans="1:11" ht="306">
      <c r="A1710" s="543"/>
      <c r="B1710" s="543"/>
      <c r="C1710" s="547" t="s">
        <v>2125</v>
      </c>
      <c r="D1710" s="545"/>
      <c r="E1710" s="546"/>
      <c r="F1710" s="538"/>
      <c r="G1710" s="543"/>
      <c r="H1710" s="543"/>
      <c r="I1710" s="547" t="s">
        <v>2126</v>
      </c>
      <c r="J1710" s="545"/>
      <c r="K1710" s="546"/>
    </row>
    <row r="1711" spans="1:11" ht="15.75">
      <c r="A1711" s="543"/>
      <c r="B1711" s="543" t="s">
        <v>444</v>
      </c>
      <c r="C1711" s="521"/>
      <c r="D1711" s="545"/>
      <c r="E1711" s="546"/>
      <c r="F1711" s="538"/>
      <c r="G1711" s="543"/>
      <c r="H1711" s="543" t="s">
        <v>444</v>
      </c>
      <c r="I1711" s="521"/>
      <c r="J1711" s="545"/>
      <c r="K1711" s="546"/>
    </row>
    <row r="1712" spans="1:11" ht="25.5">
      <c r="A1712" s="543"/>
      <c r="B1712" s="676" t="s">
        <v>1219</v>
      </c>
      <c r="C1712" s="681" t="s">
        <v>2443</v>
      </c>
      <c r="D1712" s="683" t="s">
        <v>2320</v>
      </c>
      <c r="E1712" s="546"/>
      <c r="F1712" s="538"/>
      <c r="G1712" s="543"/>
      <c r="H1712" s="543" t="s">
        <v>130</v>
      </c>
      <c r="I1712" s="521"/>
      <c r="J1712" s="545"/>
      <c r="K1712" s="546"/>
    </row>
    <row r="1713" spans="1:11" ht="15.75">
      <c r="A1713" s="543"/>
      <c r="B1713" s="543" t="s">
        <v>204</v>
      </c>
      <c r="C1713" s="521"/>
      <c r="D1713" s="545"/>
      <c r="E1713" s="546"/>
      <c r="F1713" s="538"/>
      <c r="G1713" s="543"/>
      <c r="H1713" s="543" t="s">
        <v>204</v>
      </c>
      <c r="I1713" s="521"/>
      <c r="J1713" s="545"/>
      <c r="K1713" s="546"/>
    </row>
    <row r="1714" spans="1:11" ht="15.75">
      <c r="A1714" s="543"/>
      <c r="B1714" s="543" t="s">
        <v>9</v>
      </c>
      <c r="C1714" s="521"/>
      <c r="D1714" s="545"/>
      <c r="E1714" s="546"/>
      <c r="F1714" s="538"/>
      <c r="G1714" s="543"/>
      <c r="H1714" s="543" t="s">
        <v>9</v>
      </c>
      <c r="I1714" s="521"/>
      <c r="J1714" s="545"/>
      <c r="K1714" s="546"/>
    </row>
    <row r="1715" spans="1:11" ht="15.75">
      <c r="A1715" s="543"/>
      <c r="B1715" s="543" t="s">
        <v>10</v>
      </c>
      <c r="C1715" s="521"/>
      <c r="D1715" s="545"/>
      <c r="E1715" s="546"/>
      <c r="F1715" s="538"/>
      <c r="G1715" s="543"/>
      <c r="H1715" s="543" t="s">
        <v>10</v>
      </c>
      <c r="I1715" s="521"/>
      <c r="J1715" s="545"/>
      <c r="K1715" s="546"/>
    </row>
    <row r="1716" spans="1:11" ht="15.75">
      <c r="A1716" s="543"/>
      <c r="B1716" s="543" t="s">
        <v>11</v>
      </c>
      <c r="C1716" s="521"/>
      <c r="D1716" s="545"/>
      <c r="E1716" s="546"/>
      <c r="F1716" s="538"/>
      <c r="G1716" s="543"/>
      <c r="H1716" s="543" t="s">
        <v>11</v>
      </c>
      <c r="I1716" s="521"/>
      <c r="J1716" s="545"/>
      <c r="K1716" s="546"/>
    </row>
    <row r="1717" spans="1:11" ht="15.75">
      <c r="A1717" s="548"/>
      <c r="B1717" s="548"/>
      <c r="C1717" s="549"/>
      <c r="D1717" s="550"/>
      <c r="E1717" s="551"/>
      <c r="F1717" s="538"/>
      <c r="G1717" s="548"/>
      <c r="H1717" s="548"/>
      <c r="I1717" s="549"/>
      <c r="J1717" s="550"/>
      <c r="K1717" s="551"/>
    </row>
    <row r="1718" spans="1:11" ht="102">
      <c r="A1718" s="548"/>
      <c r="B1718" s="548"/>
      <c r="C1718" s="549"/>
      <c r="D1718" s="550"/>
      <c r="E1718" s="551"/>
      <c r="F1718" s="538"/>
      <c r="G1718" s="553" t="s">
        <v>2127</v>
      </c>
      <c r="H1718" s="553"/>
      <c r="I1718" s="557" t="s">
        <v>2128</v>
      </c>
      <c r="J1718" s="555"/>
      <c r="K1718" s="556"/>
    </row>
    <row r="1719" spans="1:11" ht="15.75">
      <c r="A1719" s="548"/>
      <c r="B1719" s="548"/>
      <c r="C1719" s="549"/>
      <c r="D1719" s="550"/>
      <c r="E1719" s="551"/>
      <c r="F1719" s="538"/>
      <c r="G1719" s="553"/>
      <c r="H1719" s="553" t="s">
        <v>444</v>
      </c>
      <c r="I1719" s="558"/>
      <c r="J1719" s="555"/>
      <c r="K1719" s="556"/>
    </row>
    <row r="1720" spans="1:11" ht="15.75">
      <c r="A1720" s="548"/>
      <c r="B1720" s="548"/>
      <c r="C1720" s="549"/>
      <c r="D1720" s="550"/>
      <c r="E1720" s="551"/>
      <c r="F1720" s="538"/>
      <c r="G1720" s="553"/>
      <c r="H1720" s="553" t="s">
        <v>130</v>
      </c>
      <c r="I1720" s="558"/>
      <c r="J1720" s="555"/>
      <c r="K1720" s="556"/>
    </row>
    <row r="1721" spans="1:11" ht="15.75">
      <c r="A1721" s="548"/>
      <c r="B1721" s="548"/>
      <c r="C1721" s="549"/>
      <c r="D1721" s="550"/>
      <c r="E1721" s="551"/>
      <c r="F1721" s="538"/>
      <c r="G1721" s="553"/>
      <c r="H1721" s="553" t="s">
        <v>204</v>
      </c>
      <c r="I1721" s="558"/>
      <c r="J1721" s="555"/>
      <c r="K1721" s="556"/>
    </row>
    <row r="1722" spans="1:11" ht="15.75">
      <c r="A1722" s="548"/>
      <c r="B1722" s="548"/>
      <c r="C1722" s="549"/>
      <c r="D1722" s="550"/>
      <c r="E1722" s="551"/>
      <c r="F1722" s="538"/>
      <c r="G1722" s="553"/>
      <c r="H1722" s="553" t="s">
        <v>9</v>
      </c>
      <c r="I1722" s="558"/>
      <c r="J1722" s="555"/>
      <c r="K1722" s="556"/>
    </row>
    <row r="1723" spans="1:11" ht="15.75">
      <c r="A1723" s="548"/>
      <c r="B1723" s="548"/>
      <c r="C1723" s="549"/>
      <c r="D1723" s="550"/>
      <c r="E1723" s="551"/>
      <c r="F1723" s="538"/>
      <c r="G1723" s="553"/>
      <c r="H1723" s="553" t="s">
        <v>10</v>
      </c>
      <c r="I1723" s="558"/>
      <c r="J1723" s="555"/>
      <c r="K1723" s="556"/>
    </row>
    <row r="1724" spans="1:11" ht="15.75">
      <c r="A1724" s="548"/>
      <c r="B1724" s="548"/>
      <c r="C1724" s="549"/>
      <c r="D1724" s="550"/>
      <c r="E1724" s="551"/>
      <c r="F1724" s="538"/>
      <c r="G1724" s="553"/>
      <c r="H1724" s="553" t="s">
        <v>11</v>
      </c>
      <c r="I1724" s="558"/>
      <c r="J1724" s="555"/>
      <c r="K1724" s="556"/>
    </row>
    <row r="1725" spans="1:11" ht="15.75">
      <c r="A1725" s="548"/>
      <c r="B1725" s="548"/>
      <c r="C1725" s="549"/>
      <c r="D1725" s="550"/>
      <c r="E1725" s="551"/>
      <c r="F1725" s="538"/>
      <c r="G1725" s="548"/>
      <c r="H1725" s="548"/>
      <c r="I1725" s="549"/>
      <c r="J1725" s="550"/>
      <c r="K1725" s="551"/>
    </row>
    <row r="1726" spans="1:11" ht="89.25">
      <c r="A1726" s="548"/>
      <c r="B1726" s="548"/>
      <c r="C1726" s="549"/>
      <c r="D1726" s="550"/>
      <c r="E1726" s="551"/>
      <c r="F1726" s="538"/>
      <c r="G1726" s="553" t="s">
        <v>2129</v>
      </c>
      <c r="H1726" s="553"/>
      <c r="I1726" s="557" t="s">
        <v>2130</v>
      </c>
      <c r="J1726" s="555"/>
      <c r="K1726" s="556"/>
    </row>
    <row r="1727" spans="1:11" ht="15.75">
      <c r="A1727" s="548"/>
      <c r="B1727" s="548"/>
      <c r="C1727" s="549"/>
      <c r="D1727" s="550"/>
      <c r="E1727" s="551"/>
      <c r="F1727" s="538"/>
      <c r="G1727" s="553"/>
      <c r="H1727" s="553" t="s">
        <v>444</v>
      </c>
      <c r="I1727" s="558"/>
      <c r="J1727" s="555"/>
      <c r="K1727" s="556"/>
    </row>
    <row r="1728" spans="1:11" ht="15.75">
      <c r="A1728" s="548"/>
      <c r="B1728" s="548"/>
      <c r="C1728" s="549"/>
      <c r="D1728" s="550"/>
      <c r="E1728" s="551"/>
      <c r="F1728" s="538"/>
      <c r="G1728" s="553"/>
      <c r="H1728" s="553" t="s">
        <v>130</v>
      </c>
      <c r="I1728" s="558"/>
      <c r="J1728" s="555"/>
      <c r="K1728" s="556"/>
    </row>
    <row r="1729" spans="1:11" ht="15.75">
      <c r="A1729" s="548"/>
      <c r="B1729" s="548"/>
      <c r="C1729" s="549"/>
      <c r="D1729" s="550"/>
      <c r="E1729" s="551"/>
      <c r="F1729" s="538"/>
      <c r="G1729" s="553"/>
      <c r="H1729" s="553" t="s">
        <v>204</v>
      </c>
      <c r="I1729" s="558"/>
      <c r="J1729" s="555"/>
      <c r="K1729" s="556"/>
    </row>
    <row r="1730" spans="1:11" ht="15.75">
      <c r="A1730" s="548"/>
      <c r="B1730" s="548"/>
      <c r="C1730" s="549"/>
      <c r="D1730" s="550"/>
      <c r="E1730" s="551"/>
      <c r="F1730" s="538"/>
      <c r="G1730" s="553"/>
      <c r="H1730" s="553" t="s">
        <v>9</v>
      </c>
      <c r="I1730" s="558"/>
      <c r="J1730" s="555"/>
      <c r="K1730" s="556"/>
    </row>
    <row r="1731" spans="1:11" ht="15.75">
      <c r="A1731" s="548"/>
      <c r="B1731" s="548"/>
      <c r="C1731" s="549"/>
      <c r="D1731" s="550"/>
      <c r="E1731" s="551"/>
      <c r="F1731" s="538"/>
      <c r="G1731" s="553"/>
      <c r="H1731" s="553" t="s">
        <v>10</v>
      </c>
      <c r="I1731" s="558"/>
      <c r="J1731" s="555"/>
      <c r="K1731" s="556"/>
    </row>
    <row r="1732" spans="1:11" ht="15.75">
      <c r="A1732" s="548"/>
      <c r="B1732" s="548"/>
      <c r="C1732" s="549"/>
      <c r="D1732" s="550"/>
      <c r="E1732" s="551"/>
      <c r="F1732" s="538"/>
      <c r="G1732" s="553"/>
      <c r="H1732" s="553" t="s">
        <v>11</v>
      </c>
      <c r="I1732" s="558"/>
      <c r="J1732" s="555"/>
      <c r="K1732" s="556"/>
    </row>
    <row r="1733" spans="1:11" ht="15.75">
      <c r="A1733" s="548"/>
      <c r="B1733" s="548"/>
      <c r="C1733" s="549"/>
      <c r="D1733" s="550"/>
      <c r="E1733" s="551"/>
      <c r="F1733" s="538"/>
      <c r="G1733" s="579"/>
      <c r="H1733" s="579"/>
      <c r="I1733" s="579"/>
      <c r="J1733" s="579"/>
      <c r="K1733" s="579"/>
    </row>
    <row r="1734" spans="1:11" ht="15.75">
      <c r="A1734" s="540">
        <v>4.5</v>
      </c>
      <c r="B1734" s="540"/>
      <c r="C1734" s="534" t="s">
        <v>2131</v>
      </c>
      <c r="D1734" s="541"/>
      <c r="E1734" s="578"/>
      <c r="F1734" s="538"/>
      <c r="G1734" s="540">
        <v>4.5999999999999996</v>
      </c>
      <c r="H1734" s="540"/>
      <c r="I1734" s="534" t="s">
        <v>2131</v>
      </c>
      <c r="J1734" s="541"/>
      <c r="K1734" s="578"/>
    </row>
    <row r="1735" spans="1:11" ht="114.75">
      <c r="A1735" s="543" t="s">
        <v>2132</v>
      </c>
      <c r="B1735" s="543"/>
      <c r="C1735" s="544" t="s">
        <v>2133</v>
      </c>
      <c r="D1735" s="545"/>
      <c r="E1735" s="546"/>
      <c r="F1735" s="538"/>
      <c r="G1735" s="543" t="s">
        <v>2134</v>
      </c>
      <c r="H1735" s="543"/>
      <c r="I1735" s="544" t="s">
        <v>2135</v>
      </c>
      <c r="J1735" s="545"/>
      <c r="K1735" s="546"/>
    </row>
    <row r="1736" spans="1:11" ht="89.25">
      <c r="A1736" s="543"/>
      <c r="B1736" s="543"/>
      <c r="C1736" s="547" t="s">
        <v>2136</v>
      </c>
      <c r="D1736" s="545"/>
      <c r="E1736" s="546"/>
      <c r="F1736" s="538"/>
      <c r="G1736" s="543"/>
      <c r="H1736" s="543"/>
      <c r="I1736" s="547" t="s">
        <v>2137</v>
      </c>
      <c r="J1736" s="545"/>
      <c r="K1736" s="546"/>
    </row>
    <row r="1737" spans="1:11" ht="15.75">
      <c r="A1737" s="543"/>
      <c r="B1737" s="543" t="s">
        <v>444</v>
      </c>
      <c r="C1737" s="521"/>
      <c r="D1737" s="545"/>
      <c r="E1737" s="546"/>
      <c r="F1737" s="538"/>
      <c r="G1737" s="543"/>
      <c r="H1737" s="543" t="s">
        <v>444</v>
      </c>
      <c r="I1737" s="521"/>
      <c r="J1737" s="545"/>
      <c r="K1737" s="546"/>
    </row>
    <row r="1738" spans="1:11" ht="38.25">
      <c r="A1738" s="543"/>
      <c r="B1738" s="676" t="s">
        <v>1219</v>
      </c>
      <c r="C1738" s="680" t="s">
        <v>2444</v>
      </c>
      <c r="D1738" s="678" t="s">
        <v>2320</v>
      </c>
      <c r="E1738" s="546"/>
      <c r="F1738" s="538"/>
      <c r="G1738" s="543"/>
      <c r="H1738" s="543" t="s">
        <v>130</v>
      </c>
      <c r="I1738" s="521"/>
      <c r="J1738" s="545"/>
      <c r="K1738" s="546"/>
    </row>
    <row r="1739" spans="1:11" ht="15.75">
      <c r="A1739" s="543"/>
      <c r="B1739" s="543" t="s">
        <v>204</v>
      </c>
      <c r="C1739" s="521"/>
      <c r="D1739" s="545"/>
      <c r="E1739" s="546"/>
      <c r="F1739" s="538"/>
      <c r="G1739" s="543"/>
      <c r="H1739" s="543" t="s">
        <v>204</v>
      </c>
      <c r="I1739" s="521"/>
      <c r="J1739" s="545"/>
      <c r="K1739" s="546"/>
    </row>
    <row r="1740" spans="1:11" ht="15.75">
      <c r="A1740" s="543"/>
      <c r="B1740" s="543" t="s">
        <v>9</v>
      </c>
      <c r="C1740" s="521"/>
      <c r="D1740" s="545"/>
      <c r="E1740" s="546"/>
      <c r="F1740" s="538"/>
      <c r="G1740" s="543"/>
      <c r="H1740" s="543" t="s">
        <v>9</v>
      </c>
      <c r="I1740" s="521"/>
      <c r="J1740" s="545"/>
      <c r="K1740" s="546"/>
    </row>
    <row r="1741" spans="1:11" ht="15.75">
      <c r="A1741" s="543"/>
      <c r="B1741" s="543" t="s">
        <v>10</v>
      </c>
      <c r="C1741" s="521"/>
      <c r="D1741" s="545"/>
      <c r="E1741" s="546"/>
      <c r="F1741" s="538"/>
      <c r="G1741" s="543"/>
      <c r="H1741" s="543" t="s">
        <v>10</v>
      </c>
      <c r="I1741" s="521"/>
      <c r="J1741" s="545"/>
      <c r="K1741" s="546"/>
    </row>
    <row r="1742" spans="1:11" ht="15.75">
      <c r="A1742" s="543"/>
      <c r="B1742" s="543" t="s">
        <v>11</v>
      </c>
      <c r="C1742" s="521"/>
      <c r="D1742" s="545"/>
      <c r="E1742" s="546"/>
      <c r="F1742" s="538"/>
      <c r="G1742" s="543"/>
      <c r="H1742" s="543" t="s">
        <v>11</v>
      </c>
      <c r="I1742" s="521"/>
      <c r="J1742" s="545"/>
      <c r="K1742" s="546"/>
    </row>
    <row r="1743" spans="1:11" ht="15.75">
      <c r="A1743" s="548"/>
      <c r="B1743" s="548"/>
      <c r="C1743" s="549"/>
      <c r="D1743" s="550"/>
      <c r="E1743" s="551"/>
      <c r="F1743" s="538"/>
      <c r="G1743" s="579"/>
      <c r="H1743" s="579"/>
      <c r="I1743" s="579"/>
      <c r="J1743" s="579"/>
      <c r="K1743" s="579"/>
    </row>
    <row r="1744" spans="1:11" ht="114.75">
      <c r="A1744" s="543" t="s">
        <v>2138</v>
      </c>
      <c r="B1744" s="543"/>
      <c r="C1744" s="544" t="s">
        <v>2139</v>
      </c>
      <c r="D1744" s="545"/>
      <c r="E1744" s="546"/>
      <c r="F1744" s="538"/>
      <c r="G1744" s="553" t="s">
        <v>2140</v>
      </c>
      <c r="H1744" s="553"/>
      <c r="I1744" s="557" t="s">
        <v>2141</v>
      </c>
      <c r="J1744" s="580"/>
      <c r="K1744" s="580"/>
    </row>
    <row r="1745" spans="1:11" ht="15.75">
      <c r="A1745" s="543"/>
      <c r="B1745" s="543" t="s">
        <v>444</v>
      </c>
      <c r="C1745" s="521"/>
      <c r="D1745" s="545"/>
      <c r="E1745" s="546"/>
      <c r="F1745" s="538"/>
      <c r="G1745" s="580"/>
      <c r="H1745" s="553" t="s">
        <v>444</v>
      </c>
      <c r="I1745" s="580"/>
      <c r="J1745" s="580"/>
      <c r="K1745" s="580"/>
    </row>
    <row r="1746" spans="1:11" ht="38.25">
      <c r="A1746" s="543"/>
      <c r="B1746" s="676" t="s">
        <v>1219</v>
      </c>
      <c r="C1746" s="680" t="s">
        <v>2444</v>
      </c>
      <c r="D1746" s="678" t="s">
        <v>2320</v>
      </c>
      <c r="E1746" s="546"/>
      <c r="F1746" s="538"/>
      <c r="G1746" s="580"/>
      <c r="H1746" s="553" t="s">
        <v>130</v>
      </c>
      <c r="I1746" s="580"/>
      <c r="J1746" s="580"/>
      <c r="K1746" s="580"/>
    </row>
    <row r="1747" spans="1:11" ht="15.75">
      <c r="A1747" s="543"/>
      <c r="B1747" s="543" t="s">
        <v>204</v>
      </c>
      <c r="C1747" s="521"/>
      <c r="D1747" s="545"/>
      <c r="E1747" s="546"/>
      <c r="F1747" s="538"/>
      <c r="G1747" s="580"/>
      <c r="H1747" s="553" t="s">
        <v>204</v>
      </c>
      <c r="I1747" s="580"/>
      <c r="J1747" s="580"/>
      <c r="K1747" s="580"/>
    </row>
    <row r="1748" spans="1:11" ht="15.75">
      <c r="A1748" s="543"/>
      <c r="B1748" s="543" t="s">
        <v>9</v>
      </c>
      <c r="C1748" s="521"/>
      <c r="D1748" s="545"/>
      <c r="E1748" s="546"/>
      <c r="F1748" s="538"/>
      <c r="G1748" s="580"/>
      <c r="H1748" s="553" t="s">
        <v>9</v>
      </c>
      <c r="I1748" s="580"/>
      <c r="J1748" s="580"/>
      <c r="K1748" s="580"/>
    </row>
    <row r="1749" spans="1:11" ht="15.75">
      <c r="A1749" s="543"/>
      <c r="B1749" s="543" t="s">
        <v>10</v>
      </c>
      <c r="C1749" s="521"/>
      <c r="D1749" s="545"/>
      <c r="E1749" s="546"/>
      <c r="F1749" s="538"/>
      <c r="G1749" s="580"/>
      <c r="H1749" s="553" t="s">
        <v>10</v>
      </c>
      <c r="I1749" s="580"/>
      <c r="J1749" s="580"/>
      <c r="K1749" s="580"/>
    </row>
    <row r="1750" spans="1:11" ht="15.75">
      <c r="A1750" s="543"/>
      <c r="B1750" s="543" t="s">
        <v>11</v>
      </c>
      <c r="C1750" s="521"/>
      <c r="D1750" s="545"/>
      <c r="E1750" s="546"/>
      <c r="F1750" s="538"/>
      <c r="G1750" s="580"/>
      <c r="H1750" s="553" t="s">
        <v>11</v>
      </c>
      <c r="I1750" s="580"/>
      <c r="J1750" s="580"/>
      <c r="K1750" s="580"/>
    </row>
    <row r="1751" spans="1:11" ht="15.75">
      <c r="A1751" s="548"/>
      <c r="B1751" s="548"/>
      <c r="C1751" s="549"/>
      <c r="D1751" s="550"/>
      <c r="E1751" s="551"/>
      <c r="F1751" s="538"/>
      <c r="G1751" s="579"/>
      <c r="H1751" s="579"/>
      <c r="I1751" s="579"/>
      <c r="J1751" s="579"/>
      <c r="K1751" s="579"/>
    </row>
    <row r="1752" spans="1:11" ht="15.75">
      <c r="A1752" s="638">
        <v>4.5999999999999996</v>
      </c>
      <c r="B1752" s="638"/>
      <c r="C1752" s="639" t="s">
        <v>2142</v>
      </c>
      <c r="D1752" s="640"/>
      <c r="E1752" s="641"/>
      <c r="F1752" s="538"/>
      <c r="G1752" s="540">
        <v>4.7</v>
      </c>
      <c r="H1752" s="540"/>
      <c r="I1752" s="534" t="s">
        <v>2142</v>
      </c>
      <c r="J1752" s="541"/>
      <c r="K1752" s="578"/>
    </row>
    <row r="1753" spans="1:11" ht="114.75">
      <c r="A1753" s="642"/>
      <c r="B1753" s="642"/>
      <c r="C1753" s="643"/>
      <c r="D1753" s="644"/>
      <c r="E1753" s="645"/>
      <c r="F1753" s="538"/>
      <c r="G1753" s="543" t="s">
        <v>2143</v>
      </c>
      <c r="H1753" s="543"/>
      <c r="I1753" s="544" t="s">
        <v>2144</v>
      </c>
      <c r="J1753" s="545"/>
      <c r="K1753" s="546"/>
    </row>
    <row r="1754" spans="1:11" ht="89.25">
      <c r="A1754" s="548"/>
      <c r="B1754" s="548"/>
      <c r="C1754" s="611"/>
      <c r="D1754" s="550"/>
      <c r="E1754" s="646"/>
      <c r="F1754" s="538"/>
      <c r="G1754" s="543"/>
      <c r="H1754" s="543"/>
      <c r="I1754" s="547" t="s">
        <v>2145</v>
      </c>
      <c r="J1754" s="545"/>
      <c r="K1754" s="546"/>
    </row>
    <row r="1755" spans="1:11" ht="15.75">
      <c r="A1755" s="548"/>
      <c r="B1755" s="548"/>
      <c r="C1755" s="611"/>
      <c r="D1755" s="550"/>
      <c r="E1755" s="646"/>
      <c r="F1755" s="538"/>
      <c r="G1755" s="543"/>
      <c r="H1755" s="543" t="s">
        <v>444</v>
      </c>
      <c r="I1755" s="521"/>
      <c r="J1755" s="545"/>
      <c r="K1755" s="546"/>
    </row>
    <row r="1756" spans="1:11" ht="15.75">
      <c r="A1756" s="548"/>
      <c r="B1756" s="548"/>
      <c r="C1756" s="611"/>
      <c r="D1756" s="550"/>
      <c r="E1756" s="646"/>
      <c r="F1756" s="538"/>
      <c r="G1756" s="543"/>
      <c r="H1756" s="543" t="s">
        <v>130</v>
      </c>
      <c r="I1756" s="521"/>
      <c r="J1756" s="545"/>
      <c r="K1756" s="546"/>
    </row>
    <row r="1757" spans="1:11" ht="127.5">
      <c r="A1757" s="548"/>
      <c r="B1757" s="548"/>
      <c r="C1757" s="611"/>
      <c r="D1757" s="550"/>
      <c r="E1757" s="646"/>
      <c r="F1757" s="538"/>
      <c r="G1757" s="543"/>
      <c r="H1757" s="543" t="s">
        <v>204</v>
      </c>
      <c r="I1757" s="521" t="s">
        <v>2614</v>
      </c>
      <c r="J1757" s="521" t="s">
        <v>2320</v>
      </c>
      <c r="K1757" s="546"/>
    </row>
    <row r="1758" spans="1:11" ht="15.75">
      <c r="A1758" s="548"/>
      <c r="B1758" s="548"/>
      <c r="C1758" s="611"/>
      <c r="D1758" s="550"/>
      <c r="E1758" s="646"/>
      <c r="F1758" s="538"/>
      <c r="G1758" s="543"/>
      <c r="H1758" s="543" t="s">
        <v>9</v>
      </c>
      <c r="I1758" s="521"/>
      <c r="J1758" s="545"/>
      <c r="K1758" s="546"/>
    </row>
    <row r="1759" spans="1:11" ht="15.75">
      <c r="A1759" s="548"/>
      <c r="B1759" s="548"/>
      <c r="C1759" s="611"/>
      <c r="D1759" s="550"/>
      <c r="E1759" s="646"/>
      <c r="F1759" s="538"/>
      <c r="G1759" s="543"/>
      <c r="H1759" s="543" t="s">
        <v>10</v>
      </c>
      <c r="I1759" s="521"/>
      <c r="J1759" s="545"/>
      <c r="K1759" s="546"/>
    </row>
    <row r="1760" spans="1:11" ht="15.75">
      <c r="A1760" s="548"/>
      <c r="B1760" s="548"/>
      <c r="C1760" s="611"/>
      <c r="D1760" s="550"/>
      <c r="E1760" s="646"/>
      <c r="F1760" s="538"/>
      <c r="G1760" s="612"/>
      <c r="H1760" s="612" t="s">
        <v>11</v>
      </c>
      <c r="I1760" s="613"/>
      <c r="J1760" s="614"/>
      <c r="K1760" s="615"/>
    </row>
    <row r="1761" spans="1:11" ht="15.75">
      <c r="A1761" s="548"/>
      <c r="B1761" s="548"/>
      <c r="C1761" s="611"/>
      <c r="D1761" s="550"/>
      <c r="E1761" s="646"/>
      <c r="F1761" s="538"/>
      <c r="G1761" s="642"/>
      <c r="H1761" s="642"/>
      <c r="I1761" s="643"/>
      <c r="J1761" s="644"/>
      <c r="K1761" s="645"/>
    </row>
    <row r="1762" spans="1:11" ht="140.25">
      <c r="A1762" s="632" t="s">
        <v>2134</v>
      </c>
      <c r="B1762" s="632"/>
      <c r="C1762" s="647" t="s">
        <v>2146</v>
      </c>
      <c r="D1762" s="634"/>
      <c r="E1762" s="635"/>
      <c r="F1762" s="538"/>
      <c r="G1762" s="543" t="s">
        <v>2147</v>
      </c>
      <c r="H1762" s="543"/>
      <c r="I1762" s="544" t="s">
        <v>2148</v>
      </c>
      <c r="J1762" s="545"/>
      <c r="K1762" s="546"/>
    </row>
    <row r="1763" spans="1:11" ht="204">
      <c r="A1763" s="610"/>
      <c r="B1763" s="610"/>
      <c r="C1763" s="648" t="s">
        <v>2149</v>
      </c>
      <c r="D1763" s="649"/>
      <c r="E1763" s="650"/>
      <c r="F1763" s="538"/>
      <c r="G1763" s="543"/>
      <c r="H1763" s="543"/>
      <c r="I1763" s="547" t="s">
        <v>2150</v>
      </c>
      <c r="J1763" s="545"/>
      <c r="K1763" s="546"/>
    </row>
    <row r="1764" spans="1:11" ht="15.75">
      <c r="A1764" s="543"/>
      <c r="B1764" s="543" t="s">
        <v>444</v>
      </c>
      <c r="C1764" s="521"/>
      <c r="D1764" s="545"/>
      <c r="E1764" s="546"/>
      <c r="F1764" s="538"/>
      <c r="G1764" s="543"/>
      <c r="H1764" s="543" t="s">
        <v>444</v>
      </c>
      <c r="I1764" s="521"/>
      <c r="J1764" s="545"/>
      <c r="K1764" s="546"/>
    </row>
    <row r="1765" spans="1:11" ht="25.5">
      <c r="A1765" s="543"/>
      <c r="B1765" s="676" t="s">
        <v>1219</v>
      </c>
      <c r="C1765" s="681" t="s">
        <v>2445</v>
      </c>
      <c r="D1765" s="683" t="s">
        <v>2320</v>
      </c>
      <c r="E1765" s="546"/>
      <c r="F1765" s="538"/>
      <c r="G1765" s="543"/>
      <c r="H1765" s="543" t="s">
        <v>130</v>
      </c>
      <c r="I1765" s="521"/>
      <c r="J1765" s="545"/>
      <c r="K1765" s="546"/>
    </row>
    <row r="1766" spans="1:11" ht="63.75">
      <c r="A1766" s="543"/>
      <c r="B1766" s="543" t="s">
        <v>204</v>
      </c>
      <c r="C1766" s="521" t="s">
        <v>2615</v>
      </c>
      <c r="D1766" s="683" t="s">
        <v>2320</v>
      </c>
      <c r="E1766" s="546"/>
      <c r="F1766" s="538"/>
      <c r="G1766" s="543"/>
      <c r="H1766" s="543" t="s">
        <v>204</v>
      </c>
      <c r="I1766" s="521" t="s">
        <v>2616</v>
      </c>
      <c r="J1766" s="545" t="s">
        <v>2320</v>
      </c>
      <c r="K1766" s="546"/>
    </row>
    <row r="1767" spans="1:11" ht="15.75">
      <c r="A1767" s="543"/>
      <c r="B1767" s="543" t="s">
        <v>9</v>
      </c>
      <c r="C1767" s="521"/>
      <c r="D1767" s="545"/>
      <c r="E1767" s="546"/>
      <c r="F1767" s="538"/>
      <c r="G1767" s="543"/>
      <c r="H1767" s="543" t="s">
        <v>9</v>
      </c>
      <c r="I1767" s="521"/>
      <c r="J1767" s="545"/>
      <c r="K1767" s="546"/>
    </row>
    <row r="1768" spans="1:11" ht="15.75">
      <c r="A1768" s="543"/>
      <c r="B1768" s="543" t="s">
        <v>10</v>
      </c>
      <c r="C1768" s="521"/>
      <c r="D1768" s="545"/>
      <c r="E1768" s="546"/>
      <c r="F1768" s="538"/>
      <c r="G1768" s="543"/>
      <c r="H1768" s="543" t="s">
        <v>10</v>
      </c>
      <c r="I1768" s="521"/>
      <c r="J1768" s="545"/>
      <c r="K1768" s="546"/>
    </row>
    <row r="1769" spans="1:11" ht="15.75">
      <c r="A1769" s="543"/>
      <c r="B1769" s="543" t="s">
        <v>11</v>
      </c>
      <c r="C1769" s="549"/>
      <c r="D1769" s="545"/>
      <c r="E1769" s="546"/>
      <c r="F1769" s="538"/>
      <c r="G1769" s="543"/>
      <c r="H1769" s="543" t="s">
        <v>11</v>
      </c>
      <c r="I1769" s="521"/>
      <c r="J1769" s="545"/>
      <c r="K1769" s="546"/>
    </row>
    <row r="1770" spans="1:11" ht="15.75">
      <c r="A1770" s="548"/>
      <c r="B1770" s="548"/>
      <c r="C1770" s="698"/>
      <c r="D1770" s="550"/>
      <c r="E1770" s="551"/>
      <c r="F1770" s="538"/>
      <c r="G1770" s="579"/>
      <c r="H1770" s="579"/>
      <c r="I1770" s="579"/>
      <c r="J1770" s="579"/>
      <c r="K1770" s="579"/>
    </row>
    <row r="1771" spans="1:11" ht="114.75">
      <c r="A1771" s="543" t="s">
        <v>2151</v>
      </c>
      <c r="B1771" s="543"/>
      <c r="C1771" s="544" t="s">
        <v>2152</v>
      </c>
      <c r="D1771" s="545"/>
      <c r="E1771" s="546"/>
      <c r="F1771" s="538"/>
      <c r="G1771" s="543" t="s">
        <v>2153</v>
      </c>
      <c r="H1771" s="543"/>
      <c r="I1771" s="544" t="s">
        <v>2154</v>
      </c>
      <c r="J1771" s="545"/>
      <c r="K1771" s="546"/>
    </row>
    <row r="1772" spans="1:11" ht="127.5">
      <c r="A1772" s="543"/>
      <c r="B1772" s="543"/>
      <c r="C1772" s="547" t="s">
        <v>2155</v>
      </c>
      <c r="D1772" s="545"/>
      <c r="E1772" s="546"/>
      <c r="F1772" s="538"/>
      <c r="G1772" s="543"/>
      <c r="H1772" s="543"/>
      <c r="I1772" s="547" t="s">
        <v>2156</v>
      </c>
      <c r="J1772" s="545"/>
      <c r="K1772" s="546"/>
    </row>
    <row r="1773" spans="1:11" ht="15.75">
      <c r="A1773" s="543"/>
      <c r="B1773" s="543" t="s">
        <v>444</v>
      </c>
      <c r="C1773" s="521"/>
      <c r="D1773" s="545"/>
      <c r="E1773" s="546"/>
      <c r="F1773" s="538"/>
      <c r="G1773" s="543"/>
      <c r="H1773" s="543" t="s">
        <v>444</v>
      </c>
      <c r="I1773" s="521"/>
      <c r="J1773" s="545"/>
      <c r="K1773" s="546"/>
    </row>
    <row r="1774" spans="1:11" ht="15.75">
      <c r="A1774" s="543"/>
      <c r="B1774" s="676" t="s">
        <v>1219</v>
      </c>
      <c r="C1774" s="681" t="s">
        <v>2446</v>
      </c>
      <c r="D1774" s="683" t="s">
        <v>2320</v>
      </c>
      <c r="E1774" s="546"/>
      <c r="F1774" s="538"/>
      <c r="G1774" s="543"/>
      <c r="H1774" s="543" t="s">
        <v>130</v>
      </c>
      <c r="I1774" s="521"/>
      <c r="J1774" s="545"/>
      <c r="K1774" s="546"/>
    </row>
    <row r="1775" spans="1:11" ht="63.75">
      <c r="A1775" s="543"/>
      <c r="B1775" s="543" t="s">
        <v>204</v>
      </c>
      <c r="C1775" s="521" t="s">
        <v>2617</v>
      </c>
      <c r="D1775" s="683" t="s">
        <v>2320</v>
      </c>
      <c r="E1775" s="546"/>
      <c r="F1775" s="538"/>
      <c r="G1775" s="543"/>
      <c r="H1775" s="543" t="s">
        <v>204</v>
      </c>
      <c r="I1775" s="521" t="s">
        <v>2617</v>
      </c>
      <c r="J1775" s="683" t="s">
        <v>2320</v>
      </c>
      <c r="K1775" s="546"/>
    </row>
    <row r="1776" spans="1:11" ht="15.75">
      <c r="A1776" s="543"/>
      <c r="B1776" s="543" t="s">
        <v>9</v>
      </c>
      <c r="C1776" s="521"/>
      <c r="D1776" s="545"/>
      <c r="E1776" s="546"/>
      <c r="F1776" s="538"/>
      <c r="G1776" s="543"/>
      <c r="H1776" s="543" t="s">
        <v>9</v>
      </c>
      <c r="I1776" s="521"/>
      <c r="J1776" s="545"/>
      <c r="K1776" s="546"/>
    </row>
    <row r="1777" spans="1:11" ht="15.75">
      <c r="A1777" s="543"/>
      <c r="B1777" s="543" t="s">
        <v>10</v>
      </c>
      <c r="C1777" s="521"/>
      <c r="D1777" s="545"/>
      <c r="E1777" s="546"/>
      <c r="F1777" s="538"/>
      <c r="G1777" s="543"/>
      <c r="H1777" s="543" t="s">
        <v>10</v>
      </c>
      <c r="I1777" s="521"/>
      <c r="J1777" s="545"/>
      <c r="K1777" s="546"/>
    </row>
    <row r="1778" spans="1:11" ht="15.75">
      <c r="A1778" s="543"/>
      <c r="B1778" s="543" t="s">
        <v>11</v>
      </c>
      <c r="C1778" s="521"/>
      <c r="D1778" s="545"/>
      <c r="E1778" s="546"/>
      <c r="F1778" s="538"/>
      <c r="G1778" s="543"/>
      <c r="H1778" s="543" t="s">
        <v>11</v>
      </c>
      <c r="I1778" s="521"/>
      <c r="J1778" s="545"/>
      <c r="K1778" s="546"/>
    </row>
    <row r="1779" spans="1:11" ht="15.75">
      <c r="A1779" s="548"/>
      <c r="B1779" s="548"/>
      <c r="C1779" s="549"/>
      <c r="D1779" s="550"/>
      <c r="E1779" s="551"/>
      <c r="F1779" s="538"/>
      <c r="G1779" s="548"/>
      <c r="H1779" s="548"/>
      <c r="I1779" s="549"/>
      <c r="J1779" s="550"/>
      <c r="K1779" s="551"/>
    </row>
    <row r="1780" spans="1:11" ht="140.25">
      <c r="A1780" s="543" t="s">
        <v>2157</v>
      </c>
      <c r="B1780" s="543"/>
      <c r="C1780" s="544" t="s">
        <v>2158</v>
      </c>
      <c r="D1780" s="545"/>
      <c r="E1780" s="546"/>
      <c r="F1780" s="538"/>
      <c r="G1780" s="543" t="s">
        <v>2159</v>
      </c>
      <c r="H1780" s="543"/>
      <c r="I1780" s="544" t="s">
        <v>2160</v>
      </c>
      <c r="J1780" s="545"/>
      <c r="K1780" s="546"/>
    </row>
    <row r="1781" spans="1:11" ht="191.25">
      <c r="A1781" s="543"/>
      <c r="B1781" s="543"/>
      <c r="C1781" s="547" t="s">
        <v>2161</v>
      </c>
      <c r="D1781" s="545"/>
      <c r="E1781" s="546"/>
      <c r="F1781" s="538"/>
      <c r="G1781" s="543"/>
      <c r="H1781" s="543"/>
      <c r="I1781" s="547" t="s">
        <v>2162</v>
      </c>
      <c r="J1781" s="545"/>
      <c r="K1781" s="546"/>
    </row>
    <row r="1782" spans="1:11" ht="15.75">
      <c r="A1782" s="543"/>
      <c r="B1782" s="543" t="s">
        <v>444</v>
      </c>
      <c r="C1782" s="521"/>
      <c r="D1782" s="545"/>
      <c r="E1782" s="546"/>
      <c r="F1782" s="538"/>
      <c r="G1782" s="543"/>
      <c r="H1782" s="543" t="s">
        <v>444</v>
      </c>
      <c r="I1782" s="521"/>
      <c r="J1782" s="545"/>
      <c r="K1782" s="546"/>
    </row>
    <row r="1783" spans="1:11" ht="63.75">
      <c r="A1783" s="543"/>
      <c r="B1783" s="676" t="s">
        <v>1219</v>
      </c>
      <c r="C1783" s="680" t="s">
        <v>2447</v>
      </c>
      <c r="D1783" s="678" t="s">
        <v>2322</v>
      </c>
      <c r="E1783" s="546"/>
      <c r="F1783" s="538"/>
      <c r="G1783" s="543"/>
      <c r="H1783" s="543" t="s">
        <v>130</v>
      </c>
      <c r="I1783" s="521"/>
      <c r="J1783" s="545"/>
      <c r="K1783" s="546"/>
    </row>
    <row r="1784" spans="1:11" ht="38.25">
      <c r="A1784" s="543"/>
      <c r="B1784" s="543" t="s">
        <v>204</v>
      </c>
      <c r="C1784" s="521" t="s">
        <v>2618</v>
      </c>
      <c r="D1784" s="678" t="s">
        <v>2322</v>
      </c>
      <c r="E1784" s="546"/>
      <c r="F1784" s="538"/>
      <c r="G1784" s="543"/>
      <c r="H1784" s="543" t="s">
        <v>204</v>
      </c>
      <c r="I1784" s="521" t="s">
        <v>2619</v>
      </c>
      <c r="J1784" s="678" t="s">
        <v>2322</v>
      </c>
      <c r="K1784" s="546"/>
    </row>
    <row r="1785" spans="1:11" ht="15.75">
      <c r="A1785" s="543"/>
      <c r="B1785" s="543" t="s">
        <v>9</v>
      </c>
      <c r="C1785" s="521"/>
      <c r="D1785" s="545"/>
      <c r="E1785" s="546"/>
      <c r="F1785" s="538"/>
      <c r="G1785" s="543"/>
      <c r="H1785" s="543" t="s">
        <v>9</v>
      </c>
      <c r="I1785" s="521"/>
      <c r="J1785" s="545"/>
      <c r="K1785" s="546"/>
    </row>
    <row r="1786" spans="1:11" ht="15.75">
      <c r="A1786" s="543"/>
      <c r="B1786" s="543" t="s">
        <v>10</v>
      </c>
      <c r="C1786" s="521"/>
      <c r="D1786" s="545"/>
      <c r="E1786" s="546"/>
      <c r="F1786" s="538"/>
      <c r="G1786" s="543"/>
      <c r="H1786" s="543" t="s">
        <v>10</v>
      </c>
      <c r="I1786" s="521"/>
      <c r="J1786" s="545"/>
      <c r="K1786" s="546"/>
    </row>
    <row r="1787" spans="1:11" ht="15.75">
      <c r="A1787" s="543"/>
      <c r="B1787" s="543" t="s">
        <v>11</v>
      </c>
      <c r="C1787" s="521"/>
      <c r="D1787" s="545"/>
      <c r="E1787" s="546"/>
      <c r="F1787" s="538"/>
      <c r="G1787" s="543"/>
      <c r="H1787" s="543" t="s">
        <v>11</v>
      </c>
      <c r="I1787" s="521"/>
      <c r="J1787" s="545"/>
      <c r="K1787" s="546"/>
    </row>
    <row r="1788" spans="1:11" ht="15.75">
      <c r="A1788" s="548"/>
      <c r="B1788" s="548"/>
      <c r="C1788" s="549"/>
      <c r="D1788" s="550"/>
      <c r="E1788" s="551"/>
      <c r="F1788" s="538"/>
      <c r="G1788" s="579"/>
      <c r="H1788" s="579"/>
      <c r="I1788" s="579"/>
      <c r="J1788" s="579"/>
      <c r="K1788" s="579"/>
    </row>
    <row r="1789" spans="1:11" ht="165.75">
      <c r="A1789" s="543" t="s">
        <v>2163</v>
      </c>
      <c r="B1789" s="543"/>
      <c r="C1789" s="544" t="s">
        <v>2164</v>
      </c>
      <c r="D1789" s="545"/>
      <c r="E1789" s="546"/>
      <c r="F1789" s="538"/>
      <c r="G1789" s="543" t="s">
        <v>2165</v>
      </c>
      <c r="H1789" s="543"/>
      <c r="I1789" s="544" t="s">
        <v>2166</v>
      </c>
      <c r="J1789" s="545"/>
      <c r="K1789" s="546"/>
    </row>
    <row r="1790" spans="1:11" ht="409.5">
      <c r="A1790" s="543"/>
      <c r="B1790" s="543"/>
      <c r="C1790" s="547" t="s">
        <v>2167</v>
      </c>
      <c r="D1790" s="545"/>
      <c r="E1790" s="546"/>
      <c r="F1790" s="538"/>
      <c r="G1790" s="543"/>
      <c r="H1790" s="543"/>
      <c r="I1790" s="547" t="s">
        <v>2168</v>
      </c>
      <c r="J1790" s="545"/>
      <c r="K1790" s="546"/>
    </row>
    <row r="1791" spans="1:11" ht="114.75">
      <c r="A1791" s="543"/>
      <c r="B1791" s="543"/>
      <c r="C1791" s="547" t="s">
        <v>2169</v>
      </c>
      <c r="D1791" s="545"/>
      <c r="E1791" s="546"/>
      <c r="F1791" s="538"/>
      <c r="G1791" s="543"/>
      <c r="H1791" s="543"/>
      <c r="I1791" s="547" t="s">
        <v>2170</v>
      </c>
      <c r="J1791" s="545"/>
      <c r="K1791" s="546"/>
    </row>
    <row r="1792" spans="1:11" ht="15.75">
      <c r="A1792" s="543"/>
      <c r="B1792" s="543" t="s">
        <v>444</v>
      </c>
      <c r="C1792" s="521"/>
      <c r="D1792" s="545"/>
      <c r="E1792" s="546"/>
      <c r="F1792" s="538"/>
      <c r="G1792" s="543"/>
      <c r="H1792" s="543" t="s">
        <v>444</v>
      </c>
      <c r="I1792" s="521"/>
      <c r="J1792" s="545"/>
      <c r="K1792" s="546"/>
    </row>
    <row r="1793" spans="1:11" ht="102">
      <c r="A1793" s="543"/>
      <c r="B1793" s="676" t="s">
        <v>1219</v>
      </c>
      <c r="C1793" s="680" t="s">
        <v>2448</v>
      </c>
      <c r="D1793" s="678" t="s">
        <v>2322</v>
      </c>
      <c r="E1793" s="546"/>
      <c r="F1793" s="538"/>
      <c r="G1793" s="543"/>
      <c r="H1793" s="543" t="s">
        <v>130</v>
      </c>
      <c r="I1793" s="521"/>
      <c r="J1793" s="545"/>
      <c r="K1793" s="546"/>
    </row>
    <row r="1794" spans="1:11" ht="127.5">
      <c r="A1794" s="543"/>
      <c r="B1794" s="543" t="s">
        <v>204</v>
      </c>
      <c r="C1794" s="521" t="s">
        <v>2620</v>
      </c>
      <c r="D1794" s="545" t="s">
        <v>2320</v>
      </c>
      <c r="E1794" s="546"/>
      <c r="F1794" s="538"/>
      <c r="G1794" s="543"/>
      <c r="H1794" s="543" t="s">
        <v>204</v>
      </c>
      <c r="I1794" s="521" t="s">
        <v>2620</v>
      </c>
      <c r="J1794" s="545" t="s">
        <v>2320</v>
      </c>
      <c r="K1794" s="546"/>
    </row>
    <row r="1795" spans="1:11" ht="15.75">
      <c r="A1795" s="543"/>
      <c r="B1795" s="543" t="s">
        <v>9</v>
      </c>
      <c r="C1795" s="521"/>
      <c r="D1795" s="545"/>
      <c r="E1795" s="546"/>
      <c r="F1795" s="538"/>
      <c r="G1795" s="543"/>
      <c r="H1795" s="543" t="s">
        <v>9</v>
      </c>
      <c r="I1795" s="521"/>
      <c r="J1795" s="545"/>
      <c r="K1795" s="546"/>
    </row>
    <row r="1796" spans="1:11" ht="15.75">
      <c r="A1796" s="543"/>
      <c r="B1796" s="543" t="s">
        <v>10</v>
      </c>
      <c r="C1796" s="521"/>
      <c r="D1796" s="545"/>
      <c r="E1796" s="546"/>
      <c r="F1796" s="538"/>
      <c r="G1796" s="543"/>
      <c r="H1796" s="543" t="s">
        <v>10</v>
      </c>
      <c r="I1796" s="521"/>
      <c r="J1796" s="545"/>
      <c r="K1796" s="546"/>
    </row>
    <row r="1797" spans="1:11" ht="15.75">
      <c r="A1797" s="543"/>
      <c r="B1797" s="543" t="s">
        <v>11</v>
      </c>
      <c r="C1797" s="521"/>
      <c r="D1797" s="545"/>
      <c r="E1797" s="546"/>
      <c r="F1797" s="538"/>
      <c r="G1797" s="543"/>
      <c r="H1797" s="543" t="s">
        <v>11</v>
      </c>
      <c r="I1797" s="521"/>
      <c r="J1797" s="545"/>
      <c r="K1797" s="546"/>
    </row>
    <row r="1798" spans="1:11" ht="15.75">
      <c r="A1798" s="548"/>
      <c r="B1798" s="548"/>
      <c r="C1798" s="549"/>
      <c r="D1798" s="550"/>
      <c r="E1798" s="551"/>
      <c r="F1798" s="538"/>
      <c r="G1798" s="579"/>
      <c r="H1798" s="579"/>
      <c r="I1798" s="579"/>
      <c r="J1798" s="579"/>
      <c r="K1798" s="579"/>
    </row>
    <row r="1799" spans="1:11" ht="140.25">
      <c r="A1799" s="543" t="s">
        <v>2171</v>
      </c>
      <c r="B1799" s="543"/>
      <c r="C1799" s="544" t="s">
        <v>2172</v>
      </c>
      <c r="D1799" s="545"/>
      <c r="E1799" s="546"/>
      <c r="F1799" s="538"/>
      <c r="G1799" s="553" t="s">
        <v>2173</v>
      </c>
      <c r="H1799" s="553"/>
      <c r="I1799" s="557" t="s">
        <v>2174</v>
      </c>
      <c r="J1799" s="580"/>
      <c r="K1799" s="580"/>
    </row>
    <row r="1800" spans="1:11" ht="15.75">
      <c r="A1800" s="543"/>
      <c r="B1800" s="543" t="s">
        <v>444</v>
      </c>
      <c r="C1800" s="521"/>
      <c r="D1800" s="545"/>
      <c r="E1800" s="546"/>
      <c r="F1800" s="538"/>
      <c r="G1800" s="580"/>
      <c r="H1800" s="553" t="s">
        <v>444</v>
      </c>
      <c r="I1800" s="580"/>
      <c r="J1800" s="580"/>
      <c r="K1800" s="580"/>
    </row>
    <row r="1801" spans="1:11" ht="89.25">
      <c r="A1801" s="543"/>
      <c r="B1801" s="676" t="s">
        <v>1219</v>
      </c>
      <c r="C1801" s="680" t="s">
        <v>2449</v>
      </c>
      <c r="D1801" s="678" t="s">
        <v>2322</v>
      </c>
      <c r="E1801" s="546"/>
      <c r="F1801" s="538"/>
      <c r="G1801" s="580"/>
      <c r="H1801" s="553" t="s">
        <v>130</v>
      </c>
      <c r="I1801" s="580"/>
      <c r="J1801" s="580"/>
      <c r="K1801" s="580"/>
    </row>
    <row r="1802" spans="1:11" ht="127.5">
      <c r="A1802" s="543"/>
      <c r="B1802" s="543" t="s">
        <v>204</v>
      </c>
      <c r="C1802" s="521" t="s">
        <v>2620</v>
      </c>
      <c r="D1802" s="545" t="s">
        <v>2320</v>
      </c>
      <c r="E1802" s="546"/>
      <c r="F1802" s="538"/>
      <c r="G1802" s="580"/>
      <c r="H1802" s="553" t="s">
        <v>204</v>
      </c>
      <c r="I1802" s="521" t="s">
        <v>2620</v>
      </c>
      <c r="J1802" s="545" t="s">
        <v>2320</v>
      </c>
      <c r="K1802" s="580"/>
    </row>
    <row r="1803" spans="1:11" ht="15.75">
      <c r="A1803" s="543"/>
      <c r="B1803" s="543" t="s">
        <v>9</v>
      </c>
      <c r="C1803" s="521"/>
      <c r="D1803" s="545"/>
      <c r="E1803" s="546"/>
      <c r="F1803" s="538"/>
      <c r="G1803" s="580"/>
      <c r="H1803" s="553" t="s">
        <v>9</v>
      </c>
      <c r="I1803" s="580"/>
      <c r="J1803" s="580"/>
      <c r="K1803" s="580"/>
    </row>
    <row r="1804" spans="1:11" ht="15.75">
      <c r="A1804" s="543"/>
      <c r="B1804" s="543" t="s">
        <v>10</v>
      </c>
      <c r="C1804" s="521"/>
      <c r="D1804" s="545"/>
      <c r="E1804" s="546"/>
      <c r="F1804" s="538"/>
      <c r="G1804" s="580"/>
      <c r="H1804" s="553" t="s">
        <v>10</v>
      </c>
      <c r="I1804" s="580"/>
      <c r="J1804" s="580"/>
      <c r="K1804" s="580"/>
    </row>
    <row r="1805" spans="1:11" ht="15.75">
      <c r="A1805" s="543"/>
      <c r="B1805" s="543" t="s">
        <v>11</v>
      </c>
      <c r="C1805" s="521"/>
      <c r="D1805" s="545"/>
      <c r="E1805" s="546"/>
      <c r="F1805" s="538"/>
      <c r="G1805" s="580"/>
      <c r="H1805" s="553" t="s">
        <v>11</v>
      </c>
      <c r="I1805" s="580"/>
      <c r="J1805" s="580"/>
      <c r="K1805" s="580"/>
    </row>
    <row r="1806" spans="1:11" ht="15.75">
      <c r="A1806" s="548"/>
      <c r="B1806" s="548"/>
      <c r="C1806" s="549"/>
      <c r="D1806" s="550"/>
      <c r="E1806" s="551"/>
      <c r="F1806" s="538"/>
      <c r="G1806" s="579"/>
      <c r="H1806" s="579"/>
      <c r="I1806" s="579"/>
      <c r="J1806" s="579"/>
      <c r="K1806" s="579"/>
    </row>
    <row r="1807" spans="1:11" ht="15.75">
      <c r="A1807" s="540">
        <v>4.7</v>
      </c>
      <c r="B1807" s="540"/>
      <c r="C1807" s="534" t="s">
        <v>2175</v>
      </c>
      <c r="D1807" s="541"/>
      <c r="E1807" s="578"/>
      <c r="F1807" s="538"/>
      <c r="G1807" s="540">
        <v>4.8</v>
      </c>
      <c r="H1807" s="540"/>
      <c r="I1807" s="534" t="s">
        <v>2175</v>
      </c>
      <c r="J1807" s="541"/>
      <c r="K1807" s="578"/>
    </row>
    <row r="1808" spans="1:11" ht="102">
      <c r="A1808" s="543" t="s">
        <v>2176</v>
      </c>
      <c r="B1808" s="543"/>
      <c r="C1808" s="544" t="s">
        <v>2177</v>
      </c>
      <c r="D1808" s="545"/>
      <c r="E1808" s="546"/>
      <c r="F1808" s="538"/>
      <c r="G1808" s="543" t="s">
        <v>2178</v>
      </c>
      <c r="H1808" s="543"/>
      <c r="I1808" s="544" t="s">
        <v>2179</v>
      </c>
      <c r="J1808" s="545"/>
      <c r="K1808" s="546"/>
    </row>
    <row r="1809" spans="1:11" ht="76.5">
      <c r="A1809" s="543"/>
      <c r="B1809" s="543"/>
      <c r="C1809" s="547" t="s">
        <v>2180</v>
      </c>
      <c r="D1809" s="545"/>
      <c r="E1809" s="546"/>
      <c r="F1809" s="538"/>
      <c r="G1809" s="543"/>
      <c r="H1809" s="543"/>
      <c r="I1809" s="547" t="s">
        <v>2181</v>
      </c>
      <c r="J1809" s="545"/>
      <c r="K1809" s="546"/>
    </row>
    <row r="1810" spans="1:11" ht="15.75">
      <c r="A1810" s="543"/>
      <c r="B1810" s="543" t="s">
        <v>444</v>
      </c>
      <c r="C1810" s="521"/>
      <c r="D1810" s="545"/>
      <c r="E1810" s="546"/>
      <c r="F1810" s="538"/>
      <c r="G1810" s="543"/>
      <c r="H1810" s="543" t="s">
        <v>444</v>
      </c>
      <c r="I1810" s="521"/>
      <c r="J1810" s="545"/>
      <c r="K1810" s="546"/>
    </row>
    <row r="1811" spans="1:11" ht="76.5">
      <c r="A1811" s="543"/>
      <c r="B1811" s="676" t="s">
        <v>1219</v>
      </c>
      <c r="C1811" s="680" t="s">
        <v>2450</v>
      </c>
      <c r="D1811" s="678" t="s">
        <v>2322</v>
      </c>
      <c r="E1811" s="546"/>
      <c r="F1811" s="538"/>
      <c r="G1811" s="543"/>
      <c r="H1811" s="543" t="s">
        <v>130</v>
      </c>
      <c r="I1811" s="521"/>
      <c r="J1811" s="545"/>
      <c r="K1811" s="546"/>
    </row>
    <row r="1812" spans="1:11" ht="38.25">
      <c r="A1812" s="543"/>
      <c r="B1812" s="543" t="s">
        <v>204</v>
      </c>
      <c r="C1812" s="521" t="s">
        <v>2621</v>
      </c>
      <c r="D1812" s="545" t="s">
        <v>2320</v>
      </c>
      <c r="E1812" s="546"/>
      <c r="F1812" s="538"/>
      <c r="G1812" s="543"/>
      <c r="H1812" s="543" t="s">
        <v>204</v>
      </c>
      <c r="I1812" s="521" t="s">
        <v>2621</v>
      </c>
      <c r="J1812" s="545" t="s">
        <v>2320</v>
      </c>
      <c r="K1812" s="546"/>
    </row>
    <row r="1813" spans="1:11" ht="15.75">
      <c r="A1813" s="543"/>
      <c r="B1813" s="543" t="s">
        <v>9</v>
      </c>
      <c r="C1813" s="521"/>
      <c r="D1813" s="545"/>
      <c r="E1813" s="546"/>
      <c r="F1813" s="538"/>
      <c r="G1813" s="543"/>
      <c r="H1813" s="543" t="s">
        <v>9</v>
      </c>
      <c r="I1813" s="521"/>
      <c r="J1813" s="545"/>
      <c r="K1813" s="546"/>
    </row>
    <row r="1814" spans="1:11" ht="15.75">
      <c r="A1814" s="543"/>
      <c r="B1814" s="543" t="s">
        <v>10</v>
      </c>
      <c r="C1814" s="521"/>
      <c r="D1814" s="545"/>
      <c r="E1814" s="546"/>
      <c r="F1814" s="538"/>
      <c r="G1814" s="543"/>
      <c r="H1814" s="543" t="s">
        <v>10</v>
      </c>
      <c r="I1814" s="521"/>
      <c r="J1814" s="545"/>
      <c r="K1814" s="546"/>
    </row>
    <row r="1815" spans="1:11" ht="15.75">
      <c r="A1815" s="543"/>
      <c r="B1815" s="543" t="s">
        <v>11</v>
      </c>
      <c r="C1815" s="521"/>
      <c r="D1815" s="545"/>
      <c r="E1815" s="546"/>
      <c r="F1815" s="538"/>
      <c r="G1815" s="543"/>
      <c r="H1815" s="543" t="s">
        <v>11</v>
      </c>
      <c r="I1815" s="521"/>
      <c r="J1815" s="545"/>
      <c r="K1815" s="546"/>
    </row>
    <row r="1816" spans="1:11" ht="15.75">
      <c r="A1816" s="548"/>
      <c r="B1816" s="548"/>
      <c r="C1816" s="549"/>
      <c r="D1816" s="550"/>
      <c r="E1816" s="551"/>
      <c r="F1816" s="538"/>
      <c r="G1816" s="579"/>
      <c r="H1816" s="579"/>
      <c r="I1816" s="579"/>
      <c r="J1816" s="579"/>
      <c r="K1816" s="579"/>
    </row>
    <row r="1817" spans="1:11" ht="114.75">
      <c r="A1817" s="543" t="s">
        <v>2182</v>
      </c>
      <c r="B1817" s="543"/>
      <c r="C1817" s="544" t="s">
        <v>2183</v>
      </c>
      <c r="D1817" s="545"/>
      <c r="E1817" s="546"/>
      <c r="F1817" s="538"/>
      <c r="G1817" s="553" t="s">
        <v>2184</v>
      </c>
      <c r="H1817" s="553"/>
      <c r="I1817" s="557" t="s">
        <v>2185</v>
      </c>
      <c r="J1817" s="580"/>
      <c r="K1817" s="580"/>
    </row>
    <row r="1818" spans="1:11" ht="15.75">
      <c r="A1818" s="543"/>
      <c r="B1818" s="543" t="s">
        <v>444</v>
      </c>
      <c r="C1818" s="521"/>
      <c r="D1818" s="545"/>
      <c r="E1818" s="546"/>
      <c r="F1818" s="538"/>
      <c r="G1818" s="580"/>
      <c r="H1818" s="543" t="s">
        <v>444</v>
      </c>
      <c r="I1818" s="580"/>
      <c r="J1818" s="580"/>
      <c r="K1818" s="580"/>
    </row>
    <row r="1819" spans="1:11" ht="76.5">
      <c r="A1819" s="543"/>
      <c r="B1819" s="676" t="s">
        <v>1219</v>
      </c>
      <c r="C1819" s="680" t="s">
        <v>2450</v>
      </c>
      <c r="D1819" s="678" t="s">
        <v>2322</v>
      </c>
      <c r="E1819" s="546"/>
      <c r="F1819" s="538"/>
      <c r="G1819" s="580"/>
      <c r="H1819" s="543" t="s">
        <v>130</v>
      </c>
      <c r="I1819" s="580"/>
      <c r="J1819" s="580"/>
      <c r="K1819" s="580"/>
    </row>
    <row r="1820" spans="1:11" ht="15.75">
      <c r="A1820" s="543"/>
      <c r="B1820" s="543" t="s">
        <v>204</v>
      </c>
      <c r="C1820" s="521"/>
      <c r="D1820" s="545"/>
      <c r="E1820" s="546"/>
      <c r="F1820" s="538"/>
      <c r="G1820" s="580"/>
      <c r="H1820" s="543" t="s">
        <v>204</v>
      </c>
      <c r="I1820" s="580"/>
      <c r="J1820" s="580"/>
      <c r="K1820" s="580"/>
    </row>
    <row r="1821" spans="1:11" ht="15.75">
      <c r="A1821" s="543"/>
      <c r="B1821" s="543" t="s">
        <v>9</v>
      </c>
      <c r="C1821" s="521"/>
      <c r="D1821" s="545"/>
      <c r="E1821" s="546"/>
      <c r="F1821" s="538"/>
      <c r="G1821" s="580"/>
      <c r="H1821" s="543" t="s">
        <v>9</v>
      </c>
      <c r="I1821" s="580"/>
      <c r="J1821" s="580"/>
      <c r="K1821" s="580"/>
    </row>
    <row r="1822" spans="1:11" ht="15.75">
      <c r="A1822" s="543"/>
      <c r="B1822" s="543" t="s">
        <v>10</v>
      </c>
      <c r="C1822" s="521"/>
      <c r="D1822" s="545"/>
      <c r="E1822" s="546"/>
      <c r="F1822" s="538"/>
      <c r="G1822" s="580"/>
      <c r="H1822" s="543" t="s">
        <v>10</v>
      </c>
      <c r="I1822" s="580"/>
      <c r="J1822" s="580"/>
      <c r="K1822" s="580"/>
    </row>
    <row r="1823" spans="1:11" ht="15.75">
      <c r="A1823" s="543"/>
      <c r="B1823" s="543" t="s">
        <v>11</v>
      </c>
      <c r="C1823" s="521"/>
      <c r="D1823" s="545"/>
      <c r="E1823" s="546"/>
      <c r="F1823" s="538"/>
      <c r="G1823" s="580"/>
      <c r="H1823" s="543" t="s">
        <v>11</v>
      </c>
      <c r="I1823" s="580"/>
      <c r="J1823" s="580"/>
      <c r="K1823" s="580"/>
    </row>
    <row r="1824" spans="1:11" ht="15.75">
      <c r="A1824" s="548"/>
      <c r="B1824" s="548"/>
      <c r="C1824" s="549"/>
      <c r="D1824" s="550"/>
      <c r="E1824" s="551"/>
      <c r="F1824" s="538"/>
      <c r="G1824" s="579"/>
      <c r="H1824" s="579"/>
      <c r="I1824" s="579"/>
      <c r="J1824" s="579"/>
      <c r="K1824" s="579"/>
    </row>
    <row r="1825" spans="1:11" ht="15.75">
      <c r="A1825" s="540">
        <v>4.8</v>
      </c>
      <c r="B1825" s="540"/>
      <c r="C1825" s="534" t="s">
        <v>2186</v>
      </c>
      <c r="D1825" s="541"/>
      <c r="E1825" s="578"/>
      <c r="F1825" s="538"/>
      <c r="G1825" s="540">
        <v>4.9000000000000004</v>
      </c>
      <c r="H1825" s="540"/>
      <c r="I1825" s="534" t="s">
        <v>2187</v>
      </c>
      <c r="J1825" s="541"/>
      <c r="K1825" s="578"/>
    </row>
    <row r="1826" spans="1:11" ht="191.25">
      <c r="A1826" s="543" t="s">
        <v>2178</v>
      </c>
      <c r="B1826" s="543"/>
      <c r="C1826" s="544" t="s">
        <v>2188</v>
      </c>
      <c r="D1826" s="545"/>
      <c r="E1826" s="546"/>
      <c r="F1826" s="538"/>
      <c r="G1826" s="612" t="s">
        <v>2189</v>
      </c>
      <c r="H1826" s="612"/>
      <c r="I1826" s="651" t="s">
        <v>2190</v>
      </c>
      <c r="J1826" s="614"/>
      <c r="K1826" s="615"/>
    </row>
    <row r="1827" spans="1:11" ht="382.5">
      <c r="A1827" s="543"/>
      <c r="B1827" s="543"/>
      <c r="C1827" s="547" t="s">
        <v>2191</v>
      </c>
      <c r="D1827" s="545"/>
      <c r="E1827" s="546"/>
      <c r="F1827" s="538"/>
      <c r="G1827" s="553"/>
      <c r="H1827" s="553"/>
      <c r="I1827" s="557" t="s">
        <v>2192</v>
      </c>
      <c r="J1827" s="555"/>
      <c r="K1827" s="556"/>
    </row>
    <row r="1828" spans="1:11" ht="15.75">
      <c r="A1828" s="543"/>
      <c r="B1828" s="543" t="s">
        <v>444</v>
      </c>
      <c r="C1828" s="521"/>
      <c r="D1828" s="545"/>
      <c r="E1828" s="546"/>
      <c r="F1828" s="538"/>
      <c r="G1828" s="652"/>
      <c r="H1828" s="568" t="s">
        <v>444</v>
      </c>
      <c r="I1828" s="653"/>
      <c r="J1828" s="570"/>
      <c r="K1828" s="654"/>
    </row>
    <row r="1829" spans="1:11" ht="76.5">
      <c r="A1829" s="543"/>
      <c r="B1829" s="543" t="s">
        <v>1219</v>
      </c>
      <c r="C1829" s="521" t="s">
        <v>2451</v>
      </c>
      <c r="D1829" s="545" t="s">
        <v>2320</v>
      </c>
      <c r="E1829" s="546"/>
      <c r="F1829" s="538"/>
      <c r="G1829" s="655"/>
      <c r="H1829" s="656" t="s">
        <v>130</v>
      </c>
      <c r="I1829" s="657"/>
      <c r="J1829" s="658"/>
      <c r="K1829" s="659"/>
    </row>
    <row r="1830" spans="1:11" ht="15.75">
      <c r="A1830" s="543"/>
      <c r="B1830" s="543" t="s">
        <v>204</v>
      </c>
      <c r="C1830" s="521"/>
      <c r="D1830" s="545"/>
      <c r="E1830" s="546"/>
      <c r="F1830" s="538"/>
      <c r="G1830" s="543"/>
      <c r="H1830" s="543" t="s">
        <v>204</v>
      </c>
      <c r="I1830" s="521"/>
      <c r="J1830" s="545"/>
      <c r="K1830" s="546"/>
    </row>
    <row r="1831" spans="1:11" ht="15.75">
      <c r="A1831" s="543"/>
      <c r="B1831" s="543" t="s">
        <v>9</v>
      </c>
      <c r="C1831" s="521"/>
      <c r="D1831" s="545"/>
      <c r="E1831" s="546"/>
      <c r="F1831" s="538"/>
      <c r="G1831" s="543"/>
      <c r="H1831" s="543" t="s">
        <v>9</v>
      </c>
      <c r="I1831" s="521"/>
      <c r="J1831" s="545"/>
      <c r="K1831" s="546"/>
    </row>
    <row r="1832" spans="1:11" ht="15.75">
      <c r="A1832" s="543"/>
      <c r="B1832" s="543" t="s">
        <v>10</v>
      </c>
      <c r="C1832" s="521"/>
      <c r="D1832" s="545"/>
      <c r="E1832" s="546"/>
      <c r="F1832" s="538"/>
      <c r="G1832" s="543"/>
      <c r="H1832" s="543" t="s">
        <v>10</v>
      </c>
      <c r="I1832" s="521"/>
      <c r="J1832" s="545"/>
      <c r="K1832" s="546"/>
    </row>
    <row r="1833" spans="1:11" ht="15.75">
      <c r="A1833" s="543"/>
      <c r="B1833" s="543" t="s">
        <v>11</v>
      </c>
      <c r="C1833" s="521"/>
      <c r="D1833" s="545"/>
      <c r="E1833" s="546"/>
      <c r="F1833" s="538"/>
      <c r="G1833" s="543"/>
      <c r="H1833" s="543" t="s">
        <v>11</v>
      </c>
      <c r="I1833" s="521"/>
      <c r="J1833" s="545"/>
      <c r="K1833" s="546"/>
    </row>
    <row r="1834" spans="1:11" ht="15.75">
      <c r="A1834" s="548"/>
      <c r="B1834" s="548"/>
      <c r="C1834" s="549"/>
      <c r="D1834" s="550"/>
      <c r="E1834" s="551"/>
      <c r="F1834" s="538"/>
      <c r="G1834" s="579"/>
      <c r="H1834" s="579"/>
      <c r="I1834" s="579"/>
      <c r="J1834" s="579"/>
      <c r="K1834" s="579"/>
    </row>
    <row r="1835" spans="1:11" ht="15.75">
      <c r="A1835" s="540">
        <v>4.9000000000000004</v>
      </c>
      <c r="B1835" s="540"/>
      <c r="C1835" s="534" t="s">
        <v>2193</v>
      </c>
      <c r="D1835" s="541"/>
      <c r="E1835" s="578"/>
      <c r="F1835" s="538"/>
      <c r="G1835" s="540">
        <v>4.0999999999999996</v>
      </c>
      <c r="H1835" s="540"/>
      <c r="I1835" s="534" t="s">
        <v>2194</v>
      </c>
      <c r="J1835" s="541"/>
      <c r="K1835" s="578"/>
    </row>
    <row r="1836" spans="1:11" ht="178.5">
      <c r="A1836" s="543" t="s">
        <v>2189</v>
      </c>
      <c r="B1836" s="543"/>
      <c r="C1836" s="544" t="s">
        <v>2195</v>
      </c>
      <c r="D1836" s="545"/>
      <c r="E1836" s="546"/>
      <c r="F1836" s="538"/>
      <c r="G1836" s="543" t="s">
        <v>2196</v>
      </c>
      <c r="H1836" s="543"/>
      <c r="I1836" s="544" t="s">
        <v>2197</v>
      </c>
      <c r="J1836" s="545"/>
      <c r="K1836" s="546"/>
    </row>
    <row r="1837" spans="1:11" ht="102">
      <c r="A1837" s="543"/>
      <c r="B1837" s="543"/>
      <c r="C1837" s="547" t="s">
        <v>2198</v>
      </c>
      <c r="D1837" s="545"/>
      <c r="E1837" s="546"/>
      <c r="F1837" s="538"/>
      <c r="G1837" s="543"/>
      <c r="H1837" s="543"/>
      <c r="I1837" s="547" t="s">
        <v>2199</v>
      </c>
      <c r="J1837" s="545"/>
      <c r="K1837" s="546"/>
    </row>
    <row r="1838" spans="1:11" ht="15.75">
      <c r="A1838" s="543"/>
      <c r="B1838" s="543" t="s">
        <v>444</v>
      </c>
      <c r="C1838" s="521"/>
      <c r="D1838" s="545"/>
      <c r="E1838" s="546"/>
      <c r="F1838" s="538"/>
      <c r="G1838" s="543"/>
      <c r="H1838" s="543" t="s">
        <v>444</v>
      </c>
      <c r="I1838" s="521"/>
      <c r="J1838" s="545"/>
      <c r="K1838" s="546"/>
    </row>
    <row r="1839" spans="1:11" ht="38.25">
      <c r="A1839" s="543"/>
      <c r="B1839" s="676" t="s">
        <v>1219</v>
      </c>
      <c r="C1839" s="680" t="s">
        <v>2452</v>
      </c>
      <c r="D1839" s="678" t="s">
        <v>2320</v>
      </c>
      <c r="E1839" s="546"/>
      <c r="F1839" s="538"/>
      <c r="G1839" s="543"/>
      <c r="H1839" s="543" t="s">
        <v>130</v>
      </c>
      <c r="I1839" s="521"/>
      <c r="J1839" s="545"/>
      <c r="K1839" s="546"/>
    </row>
    <row r="1840" spans="1:11" ht="38.25">
      <c r="A1840" s="543"/>
      <c r="B1840" s="543" t="s">
        <v>204</v>
      </c>
      <c r="C1840" s="521" t="s">
        <v>2622</v>
      </c>
      <c r="D1840" s="545" t="s">
        <v>2322</v>
      </c>
      <c r="E1840" s="546"/>
      <c r="F1840" s="538"/>
      <c r="G1840" s="543"/>
      <c r="H1840" s="543" t="s">
        <v>204</v>
      </c>
      <c r="I1840" s="521" t="s">
        <v>2622</v>
      </c>
      <c r="J1840" s="545" t="s">
        <v>2322</v>
      </c>
      <c r="K1840" s="546"/>
    </row>
    <row r="1841" spans="1:11" ht="15.75">
      <c r="A1841" s="543"/>
      <c r="B1841" s="543" t="s">
        <v>9</v>
      </c>
      <c r="C1841" s="521"/>
      <c r="D1841" s="545"/>
      <c r="E1841" s="546"/>
      <c r="F1841" s="538"/>
      <c r="G1841" s="543"/>
      <c r="H1841" s="543" t="s">
        <v>9</v>
      </c>
      <c r="I1841" s="521"/>
      <c r="J1841" s="545"/>
      <c r="K1841" s="546"/>
    </row>
    <row r="1842" spans="1:11" ht="15.75">
      <c r="A1842" s="543"/>
      <c r="B1842" s="543" t="s">
        <v>10</v>
      </c>
      <c r="C1842" s="521"/>
      <c r="D1842" s="545"/>
      <c r="E1842" s="546"/>
      <c r="F1842" s="538"/>
      <c r="G1842" s="543"/>
      <c r="H1842" s="543" t="s">
        <v>10</v>
      </c>
      <c r="I1842" s="521"/>
      <c r="J1842" s="545"/>
      <c r="K1842" s="546"/>
    </row>
    <row r="1843" spans="1:11" ht="15.75">
      <c r="A1843" s="543"/>
      <c r="B1843" s="543" t="s">
        <v>11</v>
      </c>
      <c r="C1843" s="521"/>
      <c r="D1843" s="545"/>
      <c r="E1843" s="546"/>
      <c r="F1843" s="538"/>
      <c r="G1843" s="543"/>
      <c r="H1843" s="543" t="s">
        <v>11</v>
      </c>
      <c r="I1843" s="521"/>
      <c r="J1843" s="545"/>
      <c r="K1843" s="546"/>
    </row>
    <row r="1844" spans="1:11" ht="15.75">
      <c r="A1844" s="548"/>
      <c r="B1844" s="548"/>
      <c r="C1844" s="549"/>
      <c r="D1844" s="550"/>
      <c r="E1844" s="551"/>
      <c r="F1844" s="538"/>
      <c r="G1844" s="548"/>
      <c r="H1844" s="548"/>
      <c r="I1844" s="549"/>
      <c r="J1844" s="550"/>
      <c r="K1844" s="551"/>
    </row>
    <row r="1845" spans="1:11" ht="127.5">
      <c r="A1845" s="548"/>
      <c r="B1845" s="548"/>
      <c r="C1845" s="549"/>
      <c r="D1845" s="550"/>
      <c r="E1845" s="551"/>
      <c r="F1845" s="538"/>
      <c r="G1845" s="553" t="s">
        <v>2200</v>
      </c>
      <c r="H1845" s="553"/>
      <c r="I1845" s="557" t="s">
        <v>2201</v>
      </c>
      <c r="J1845" s="555"/>
      <c r="K1845" s="556"/>
    </row>
    <row r="1846" spans="1:11" ht="15.75">
      <c r="A1846" s="548"/>
      <c r="B1846" s="548"/>
      <c r="C1846" s="549"/>
      <c r="D1846" s="550"/>
      <c r="E1846" s="551"/>
      <c r="F1846" s="538"/>
      <c r="G1846" s="553"/>
      <c r="H1846" s="553" t="s">
        <v>444</v>
      </c>
      <c r="I1846" s="558"/>
      <c r="J1846" s="555"/>
      <c r="K1846" s="556"/>
    </row>
    <row r="1847" spans="1:11" ht="15.75">
      <c r="A1847" s="548"/>
      <c r="B1847" s="548"/>
      <c r="C1847" s="549"/>
      <c r="D1847" s="550"/>
      <c r="E1847" s="551"/>
      <c r="F1847" s="538"/>
      <c r="G1847" s="553"/>
      <c r="H1847" s="553" t="s">
        <v>130</v>
      </c>
      <c r="I1847" s="558"/>
      <c r="J1847" s="555"/>
      <c r="K1847" s="556"/>
    </row>
    <row r="1848" spans="1:11" ht="38.25">
      <c r="A1848" s="548"/>
      <c r="B1848" s="548"/>
      <c r="C1848" s="549"/>
      <c r="D1848" s="550"/>
      <c r="E1848" s="551"/>
      <c r="F1848" s="538"/>
      <c r="G1848" s="553"/>
      <c r="H1848" s="553" t="s">
        <v>204</v>
      </c>
      <c r="I1848" s="521" t="s">
        <v>2622</v>
      </c>
      <c r="J1848" s="545" t="s">
        <v>2322</v>
      </c>
      <c r="K1848" s="556"/>
    </row>
    <row r="1849" spans="1:11" ht="15.75">
      <c r="A1849" s="548"/>
      <c r="B1849" s="548"/>
      <c r="C1849" s="549"/>
      <c r="D1849" s="550"/>
      <c r="E1849" s="551"/>
      <c r="F1849" s="538"/>
      <c r="G1849" s="553"/>
      <c r="H1849" s="553" t="s">
        <v>9</v>
      </c>
      <c r="I1849" s="558"/>
      <c r="J1849" s="555"/>
      <c r="K1849" s="556"/>
    </row>
    <row r="1850" spans="1:11" ht="15.75">
      <c r="A1850" s="548"/>
      <c r="B1850" s="548"/>
      <c r="C1850" s="549"/>
      <c r="D1850" s="550"/>
      <c r="E1850" s="551"/>
      <c r="F1850" s="538"/>
      <c r="G1850" s="553"/>
      <c r="H1850" s="553" t="s">
        <v>10</v>
      </c>
      <c r="I1850" s="558"/>
      <c r="J1850" s="555"/>
      <c r="K1850" s="556"/>
    </row>
    <row r="1851" spans="1:11" ht="15.75">
      <c r="A1851" s="548"/>
      <c r="B1851" s="548"/>
      <c r="C1851" s="549"/>
      <c r="D1851" s="550"/>
      <c r="E1851" s="551"/>
      <c r="F1851" s="538"/>
      <c r="G1851" s="553"/>
      <c r="H1851" s="553" t="s">
        <v>11</v>
      </c>
      <c r="I1851" s="558"/>
      <c r="J1851" s="555"/>
      <c r="K1851" s="556"/>
    </row>
    <row r="1852" spans="1:11" ht="15.75">
      <c r="A1852" s="548"/>
      <c r="B1852" s="548"/>
      <c r="C1852" s="549"/>
      <c r="D1852" s="550"/>
      <c r="E1852" s="551"/>
      <c r="F1852" s="538"/>
      <c r="G1852" s="548"/>
      <c r="H1852" s="548"/>
      <c r="I1852" s="549"/>
      <c r="J1852" s="550"/>
      <c r="K1852" s="551"/>
    </row>
    <row r="1853" spans="1:11" ht="140.25">
      <c r="A1853" s="548"/>
      <c r="B1853" s="548"/>
      <c r="C1853" s="549"/>
      <c r="D1853" s="550"/>
      <c r="E1853" s="551"/>
      <c r="F1853" s="538"/>
      <c r="G1853" s="553" t="s">
        <v>2202</v>
      </c>
      <c r="H1853" s="553"/>
      <c r="I1853" s="557" t="s">
        <v>2203</v>
      </c>
      <c r="J1853" s="555"/>
      <c r="K1853" s="556"/>
    </row>
    <row r="1854" spans="1:11" ht="15.75">
      <c r="A1854" s="548"/>
      <c r="B1854" s="548"/>
      <c r="C1854" s="549"/>
      <c r="D1854" s="550"/>
      <c r="E1854" s="551"/>
      <c r="F1854" s="538"/>
      <c r="G1854" s="553"/>
      <c r="H1854" s="553" t="s">
        <v>444</v>
      </c>
      <c r="I1854" s="558"/>
      <c r="J1854" s="555"/>
      <c r="K1854" s="556"/>
    </row>
    <row r="1855" spans="1:11" ht="15.75">
      <c r="A1855" s="548"/>
      <c r="B1855" s="548"/>
      <c r="C1855" s="549"/>
      <c r="D1855" s="550"/>
      <c r="E1855" s="551"/>
      <c r="F1855" s="538"/>
      <c r="G1855" s="553"/>
      <c r="H1855" s="553" t="s">
        <v>130</v>
      </c>
      <c r="I1855" s="558"/>
      <c r="J1855" s="555"/>
      <c r="K1855" s="556"/>
    </row>
    <row r="1856" spans="1:11" ht="38.25">
      <c r="A1856" s="548"/>
      <c r="B1856" s="548"/>
      <c r="C1856" s="549"/>
      <c r="D1856" s="550"/>
      <c r="E1856" s="551"/>
      <c r="F1856" s="538"/>
      <c r="G1856" s="553"/>
      <c r="H1856" s="553" t="s">
        <v>204</v>
      </c>
      <c r="I1856" s="521" t="s">
        <v>2622</v>
      </c>
      <c r="J1856" s="545" t="s">
        <v>2322</v>
      </c>
      <c r="K1856" s="556"/>
    </row>
    <row r="1857" spans="1:11" ht="15.75">
      <c r="A1857" s="548"/>
      <c r="B1857" s="548"/>
      <c r="C1857" s="549"/>
      <c r="D1857" s="550"/>
      <c r="E1857" s="551"/>
      <c r="F1857" s="538"/>
      <c r="G1857" s="553"/>
      <c r="H1857" s="553" t="s">
        <v>9</v>
      </c>
      <c r="I1857" s="558"/>
      <c r="J1857" s="555"/>
      <c r="K1857" s="556"/>
    </row>
    <row r="1858" spans="1:11" ht="15.75">
      <c r="A1858" s="548"/>
      <c r="B1858" s="548"/>
      <c r="C1858" s="549"/>
      <c r="D1858" s="550"/>
      <c r="E1858" s="551"/>
      <c r="F1858" s="538"/>
      <c r="G1858" s="553"/>
      <c r="H1858" s="553" t="s">
        <v>10</v>
      </c>
      <c r="I1858" s="558"/>
      <c r="J1858" s="555"/>
      <c r="K1858" s="556"/>
    </row>
    <row r="1859" spans="1:11" ht="15.75">
      <c r="A1859" s="548"/>
      <c r="B1859" s="548"/>
      <c r="C1859" s="549"/>
      <c r="D1859" s="550"/>
      <c r="E1859" s="551"/>
      <c r="F1859" s="538"/>
      <c r="G1859" s="553"/>
      <c r="H1859" s="553" t="s">
        <v>11</v>
      </c>
      <c r="I1859" s="558"/>
      <c r="J1859" s="555"/>
      <c r="K1859" s="556"/>
    </row>
    <row r="1860" spans="1:11" ht="15.75">
      <c r="A1860" s="548"/>
      <c r="B1860" s="548"/>
      <c r="C1860" s="549"/>
      <c r="D1860" s="550"/>
      <c r="E1860" s="551"/>
      <c r="F1860" s="538"/>
      <c r="G1860" s="548"/>
      <c r="H1860" s="548"/>
      <c r="I1860" s="549"/>
      <c r="J1860" s="550"/>
      <c r="K1860" s="551"/>
    </row>
    <row r="1861" spans="1:11" ht="140.25">
      <c r="A1861" s="548"/>
      <c r="B1861" s="548"/>
      <c r="C1861" s="549"/>
      <c r="D1861" s="550"/>
      <c r="E1861" s="551"/>
      <c r="F1861" s="538"/>
      <c r="G1861" s="543" t="s">
        <v>2204</v>
      </c>
      <c r="H1861" s="543"/>
      <c r="I1861" s="544" t="s">
        <v>2205</v>
      </c>
      <c r="J1861" s="545"/>
      <c r="K1861" s="546"/>
    </row>
    <row r="1862" spans="1:11" ht="63.75">
      <c r="A1862" s="548"/>
      <c r="B1862" s="548"/>
      <c r="C1862" s="549"/>
      <c r="D1862" s="550"/>
      <c r="E1862" s="551"/>
      <c r="F1862" s="538"/>
      <c r="G1862" s="543"/>
      <c r="H1862" s="543"/>
      <c r="I1862" s="660" t="s">
        <v>2206</v>
      </c>
      <c r="J1862" s="545"/>
      <c r="K1862" s="546"/>
    </row>
    <row r="1863" spans="1:11" ht="15.75">
      <c r="A1863" s="548"/>
      <c r="B1863" s="548"/>
      <c r="C1863" s="549"/>
      <c r="D1863" s="550"/>
      <c r="E1863" s="551"/>
      <c r="F1863" s="538"/>
      <c r="G1863" s="543"/>
      <c r="H1863" s="543" t="s">
        <v>444</v>
      </c>
      <c r="I1863" s="521"/>
      <c r="J1863" s="545"/>
      <c r="K1863" s="546"/>
    </row>
    <row r="1864" spans="1:11" ht="15.75">
      <c r="A1864" s="548"/>
      <c r="B1864" s="548"/>
      <c r="C1864" s="549"/>
      <c r="D1864" s="550"/>
      <c r="E1864" s="551"/>
      <c r="F1864" s="538"/>
      <c r="G1864" s="543"/>
      <c r="H1864" s="543" t="s">
        <v>130</v>
      </c>
      <c r="I1864" s="521"/>
      <c r="J1864" s="545"/>
      <c r="K1864" s="546"/>
    </row>
    <row r="1865" spans="1:11" ht="38.25">
      <c r="A1865" s="548"/>
      <c r="B1865" s="548"/>
      <c r="C1865" s="549"/>
      <c r="D1865" s="550"/>
      <c r="E1865" s="551"/>
      <c r="F1865" s="538"/>
      <c r="G1865" s="543"/>
      <c r="H1865" s="543" t="s">
        <v>204</v>
      </c>
      <c r="I1865" s="521" t="s">
        <v>2622</v>
      </c>
      <c r="J1865" s="545" t="s">
        <v>2322</v>
      </c>
      <c r="K1865" s="546"/>
    </row>
    <row r="1866" spans="1:11" ht="15.75">
      <c r="A1866" s="548"/>
      <c r="B1866" s="548"/>
      <c r="C1866" s="549"/>
      <c r="D1866" s="550"/>
      <c r="E1866" s="551"/>
      <c r="F1866" s="538"/>
      <c r="G1866" s="543"/>
      <c r="H1866" s="543" t="s">
        <v>9</v>
      </c>
      <c r="I1866" s="521"/>
      <c r="J1866" s="545"/>
      <c r="K1866" s="546"/>
    </row>
    <row r="1867" spans="1:11" ht="15.75">
      <c r="A1867" s="548"/>
      <c r="B1867" s="548"/>
      <c r="C1867" s="549"/>
      <c r="D1867" s="550"/>
      <c r="E1867" s="551"/>
      <c r="F1867" s="538"/>
      <c r="G1867" s="543"/>
      <c r="H1867" s="543" t="s">
        <v>10</v>
      </c>
      <c r="I1867" s="521"/>
      <c r="J1867" s="545"/>
      <c r="K1867" s="546"/>
    </row>
    <row r="1868" spans="1:11" ht="15.75">
      <c r="A1868" s="548"/>
      <c r="B1868" s="548"/>
      <c r="C1868" s="549"/>
      <c r="D1868" s="550"/>
      <c r="E1868" s="551"/>
      <c r="F1868" s="538"/>
      <c r="G1868" s="612"/>
      <c r="H1868" s="612" t="s">
        <v>11</v>
      </c>
      <c r="I1868" s="613"/>
      <c r="J1868" s="614"/>
      <c r="K1868" s="615"/>
    </row>
    <row r="1869" spans="1:11" ht="15.75">
      <c r="A1869" s="548"/>
      <c r="B1869" s="548"/>
      <c r="C1869" s="549"/>
      <c r="D1869" s="550"/>
      <c r="E1869" s="551"/>
      <c r="F1869" s="538"/>
      <c r="G1869" s="573"/>
      <c r="H1869" s="573"/>
      <c r="I1869" s="574"/>
      <c r="J1869" s="575"/>
      <c r="K1869" s="576"/>
    </row>
    <row r="1870" spans="1:11" ht="89.25">
      <c r="A1870" s="548"/>
      <c r="B1870" s="548"/>
      <c r="C1870" s="549"/>
      <c r="D1870" s="550"/>
      <c r="E1870" s="551"/>
      <c r="F1870" s="538"/>
      <c r="G1870" s="610" t="s">
        <v>2207</v>
      </c>
      <c r="H1870" s="610"/>
      <c r="I1870" s="661" t="s">
        <v>2208</v>
      </c>
      <c r="J1870" s="649"/>
      <c r="K1870" s="650"/>
    </row>
    <row r="1871" spans="1:11" ht="178.5">
      <c r="A1871" s="548"/>
      <c r="B1871" s="548"/>
      <c r="C1871" s="549"/>
      <c r="D1871" s="550"/>
      <c r="E1871" s="551"/>
      <c r="F1871" s="538"/>
      <c r="G1871" s="543"/>
      <c r="H1871" s="543"/>
      <c r="I1871" s="547" t="s">
        <v>2209</v>
      </c>
      <c r="J1871" s="545"/>
      <c r="K1871" s="546"/>
    </row>
    <row r="1872" spans="1:11" ht="15.75">
      <c r="A1872" s="548"/>
      <c r="B1872" s="548"/>
      <c r="C1872" s="549"/>
      <c r="D1872" s="550"/>
      <c r="E1872" s="551"/>
      <c r="F1872" s="538"/>
      <c r="G1872" s="543"/>
      <c r="H1872" s="543" t="s">
        <v>444</v>
      </c>
      <c r="I1872" s="521"/>
      <c r="J1872" s="545"/>
      <c r="K1872" s="546"/>
    </row>
    <row r="1873" spans="1:11" ht="15.75">
      <c r="A1873" s="548"/>
      <c r="B1873" s="548"/>
      <c r="C1873" s="549"/>
      <c r="D1873" s="550"/>
      <c r="E1873" s="551"/>
      <c r="F1873" s="538"/>
      <c r="G1873" s="543"/>
      <c r="H1873" s="543" t="s">
        <v>130</v>
      </c>
      <c r="I1873" s="521"/>
      <c r="J1873" s="545"/>
      <c r="K1873" s="546"/>
    </row>
    <row r="1874" spans="1:11" ht="38.25">
      <c r="A1874" s="548"/>
      <c r="B1874" s="548"/>
      <c r="C1874" s="549"/>
      <c r="D1874" s="550"/>
      <c r="E1874" s="551"/>
      <c r="F1874" s="538"/>
      <c r="G1874" s="543"/>
      <c r="H1874" s="543" t="s">
        <v>204</v>
      </c>
      <c r="I1874" s="521" t="s">
        <v>2622</v>
      </c>
      <c r="J1874" s="545" t="s">
        <v>2322</v>
      </c>
      <c r="K1874" s="546"/>
    </row>
    <row r="1875" spans="1:11" ht="15.75">
      <c r="A1875" s="548"/>
      <c r="B1875" s="548"/>
      <c r="C1875" s="549"/>
      <c r="D1875" s="550"/>
      <c r="E1875" s="551"/>
      <c r="F1875" s="538"/>
      <c r="G1875" s="543"/>
      <c r="H1875" s="543" t="s">
        <v>9</v>
      </c>
      <c r="I1875" s="521"/>
      <c r="J1875" s="545"/>
      <c r="K1875" s="546"/>
    </row>
    <row r="1876" spans="1:11" ht="15.75">
      <c r="A1876" s="548"/>
      <c r="B1876" s="548"/>
      <c r="C1876" s="549"/>
      <c r="D1876" s="550"/>
      <c r="E1876" s="551"/>
      <c r="F1876" s="538"/>
      <c r="G1876" s="543"/>
      <c r="H1876" s="543" t="s">
        <v>10</v>
      </c>
      <c r="I1876" s="521"/>
      <c r="J1876" s="545"/>
      <c r="K1876" s="546"/>
    </row>
    <row r="1877" spans="1:11" ht="15.75">
      <c r="A1877" s="548"/>
      <c r="B1877" s="548"/>
      <c r="C1877" s="549"/>
      <c r="D1877" s="550"/>
      <c r="E1877" s="551"/>
      <c r="F1877" s="538"/>
      <c r="G1877" s="543"/>
      <c r="H1877" s="543" t="s">
        <v>11</v>
      </c>
      <c r="I1877" s="521"/>
      <c r="J1877" s="545"/>
      <c r="K1877" s="546"/>
    </row>
    <row r="1878" spans="1:11" ht="15.75">
      <c r="A1878" s="548"/>
      <c r="B1878" s="548"/>
      <c r="C1878" s="549"/>
      <c r="D1878" s="550"/>
      <c r="E1878" s="551"/>
      <c r="F1878" s="538"/>
      <c r="G1878" s="548"/>
      <c r="H1878" s="548"/>
      <c r="I1878" s="549"/>
      <c r="J1878" s="550"/>
      <c r="K1878" s="551"/>
    </row>
    <row r="1879" spans="1:11" ht="153">
      <c r="A1879" s="548"/>
      <c r="B1879" s="548"/>
      <c r="C1879" s="549"/>
      <c r="D1879" s="550"/>
      <c r="E1879" s="551"/>
      <c r="F1879" s="538"/>
      <c r="G1879" s="543" t="s">
        <v>2210</v>
      </c>
      <c r="H1879" s="543"/>
      <c r="I1879" s="544" t="s">
        <v>2211</v>
      </c>
      <c r="J1879" s="545"/>
      <c r="K1879" s="546"/>
    </row>
    <row r="1880" spans="1:11" ht="76.5">
      <c r="A1880" s="548"/>
      <c r="B1880" s="548"/>
      <c r="C1880" s="549"/>
      <c r="D1880" s="550"/>
      <c r="E1880" s="551"/>
      <c r="F1880" s="538"/>
      <c r="G1880" s="543"/>
      <c r="H1880" s="543"/>
      <c r="I1880" s="547" t="s">
        <v>2212</v>
      </c>
      <c r="J1880" s="545"/>
      <c r="K1880" s="546"/>
    </row>
    <row r="1881" spans="1:11" ht="15.75">
      <c r="A1881" s="548"/>
      <c r="B1881" s="548"/>
      <c r="C1881" s="549"/>
      <c r="D1881" s="550"/>
      <c r="E1881" s="551"/>
      <c r="F1881" s="538"/>
      <c r="G1881" s="543"/>
      <c r="H1881" s="543" t="s">
        <v>444</v>
      </c>
      <c r="I1881" s="521"/>
      <c r="J1881" s="545"/>
      <c r="K1881" s="546"/>
    </row>
    <row r="1882" spans="1:11" ht="15.75">
      <c r="A1882" s="548"/>
      <c r="B1882" s="548"/>
      <c r="C1882" s="549"/>
      <c r="D1882" s="550"/>
      <c r="E1882" s="551"/>
      <c r="F1882" s="538"/>
      <c r="G1882" s="543"/>
      <c r="H1882" s="543" t="s">
        <v>130</v>
      </c>
      <c r="I1882" s="521"/>
      <c r="J1882" s="545"/>
      <c r="K1882" s="546"/>
    </row>
    <row r="1883" spans="1:11" ht="15.75">
      <c r="A1883" s="548"/>
      <c r="B1883" s="548"/>
      <c r="C1883" s="549"/>
      <c r="D1883" s="550"/>
      <c r="E1883" s="551"/>
      <c r="F1883" s="538"/>
      <c r="G1883" s="543"/>
      <c r="H1883" s="543" t="s">
        <v>204</v>
      </c>
      <c r="I1883" s="521" t="s">
        <v>2623</v>
      </c>
      <c r="J1883" s="545" t="s">
        <v>2322</v>
      </c>
      <c r="K1883" s="546"/>
    </row>
    <row r="1884" spans="1:11" ht="15.75">
      <c r="A1884" s="548"/>
      <c r="B1884" s="548"/>
      <c r="C1884" s="549"/>
      <c r="D1884" s="550"/>
      <c r="E1884" s="551"/>
      <c r="F1884" s="538"/>
      <c r="G1884" s="543"/>
      <c r="H1884" s="543" t="s">
        <v>9</v>
      </c>
      <c r="I1884" s="521"/>
      <c r="J1884" s="545"/>
      <c r="K1884" s="546"/>
    </row>
    <row r="1885" spans="1:11" ht="15.75">
      <c r="A1885" s="548"/>
      <c r="B1885" s="548"/>
      <c r="C1885" s="549"/>
      <c r="D1885" s="550"/>
      <c r="E1885" s="551"/>
      <c r="F1885" s="538"/>
      <c r="G1885" s="543"/>
      <c r="H1885" s="543" t="s">
        <v>10</v>
      </c>
      <c r="I1885" s="521"/>
      <c r="J1885" s="545"/>
      <c r="K1885" s="546"/>
    </row>
    <row r="1886" spans="1:11" ht="15.75">
      <c r="A1886" s="548"/>
      <c r="B1886" s="548"/>
      <c r="C1886" s="549"/>
      <c r="D1886" s="550"/>
      <c r="E1886" s="551"/>
      <c r="F1886" s="538"/>
      <c r="G1886" s="543"/>
      <c r="H1886" s="543" t="s">
        <v>11</v>
      </c>
      <c r="I1886" s="521"/>
      <c r="J1886" s="545"/>
      <c r="K1886" s="546"/>
    </row>
    <row r="1887" spans="1:11" ht="15.75">
      <c r="A1887" s="548"/>
      <c r="B1887" s="548"/>
      <c r="C1887" s="549"/>
      <c r="D1887" s="550"/>
      <c r="E1887" s="551"/>
      <c r="F1887" s="538"/>
      <c r="G1887" s="548"/>
      <c r="H1887" s="548"/>
      <c r="I1887" s="549"/>
      <c r="J1887" s="550"/>
      <c r="K1887" s="551"/>
    </row>
    <row r="1888" spans="1:11" ht="15.75">
      <c r="A1888" s="540">
        <v>5</v>
      </c>
      <c r="B1888" s="540"/>
      <c r="C1888" s="534" t="s">
        <v>2213</v>
      </c>
      <c r="D1888" s="541"/>
      <c r="E1888" s="578"/>
      <c r="F1888" s="538"/>
      <c r="G1888" s="540">
        <v>5</v>
      </c>
      <c r="H1888" s="540"/>
      <c r="I1888" s="534" t="s">
        <v>2213</v>
      </c>
      <c r="J1888" s="541"/>
      <c r="K1888" s="578"/>
    </row>
    <row r="1889" spans="1:11" ht="25.5">
      <c r="A1889" s="540">
        <v>5.0999999999999996</v>
      </c>
      <c r="B1889" s="540"/>
      <c r="C1889" s="534" t="s">
        <v>2214</v>
      </c>
      <c r="D1889" s="541"/>
      <c r="E1889" s="578"/>
      <c r="F1889" s="538"/>
      <c r="G1889" s="540">
        <v>5.0999999999999996</v>
      </c>
      <c r="H1889" s="540"/>
      <c r="I1889" s="534" t="s">
        <v>2215</v>
      </c>
      <c r="J1889" s="541"/>
      <c r="K1889" s="578"/>
    </row>
    <row r="1890" spans="1:11" ht="15.75">
      <c r="A1890" s="548"/>
      <c r="B1890" s="548"/>
      <c r="C1890" s="549"/>
      <c r="D1890" s="550"/>
      <c r="E1890" s="551"/>
      <c r="F1890" s="538"/>
      <c r="G1890" s="543" t="s">
        <v>2216</v>
      </c>
      <c r="H1890" s="543"/>
      <c r="I1890" s="544" t="s">
        <v>2217</v>
      </c>
      <c r="J1890" s="545"/>
      <c r="K1890" s="546"/>
    </row>
    <row r="1891" spans="1:11" ht="191.25">
      <c r="A1891" s="548"/>
      <c r="B1891" s="548"/>
      <c r="C1891" s="549"/>
      <c r="D1891" s="550"/>
      <c r="E1891" s="551"/>
      <c r="F1891" s="538"/>
      <c r="G1891" s="543"/>
      <c r="H1891" s="543"/>
      <c r="I1891" s="547" t="s">
        <v>2218</v>
      </c>
      <c r="J1891" s="545"/>
      <c r="K1891" s="546"/>
    </row>
    <row r="1892" spans="1:11" ht="15.75">
      <c r="A1892" s="548"/>
      <c r="B1892" s="548"/>
      <c r="C1892" s="549"/>
      <c r="D1892" s="550"/>
      <c r="E1892" s="551"/>
      <c r="F1892" s="538"/>
      <c r="G1892" s="543"/>
      <c r="H1892" s="543" t="s">
        <v>444</v>
      </c>
      <c r="I1892" s="521"/>
      <c r="J1892" s="545"/>
      <c r="K1892" s="546"/>
    </row>
    <row r="1893" spans="1:11" ht="15.75">
      <c r="A1893" s="548"/>
      <c r="B1893" s="548"/>
      <c r="C1893" s="549"/>
      <c r="D1893" s="550"/>
      <c r="E1893" s="551"/>
      <c r="F1893" s="538"/>
      <c r="G1893" s="543"/>
      <c r="H1893" s="543" t="s">
        <v>130</v>
      </c>
      <c r="I1893" s="521"/>
      <c r="J1893" s="545"/>
      <c r="K1893" s="546"/>
    </row>
    <row r="1894" spans="1:11" ht="216.75">
      <c r="A1894" s="548"/>
      <c r="B1894" s="548"/>
      <c r="C1894" s="549"/>
      <c r="D1894" s="550"/>
      <c r="E1894" s="551"/>
      <c r="F1894" s="538"/>
      <c r="G1894" s="543"/>
      <c r="H1894" s="543" t="s">
        <v>204</v>
      </c>
      <c r="I1894" s="521" t="s">
        <v>2624</v>
      </c>
      <c r="J1894" s="678" t="s">
        <v>2322</v>
      </c>
      <c r="K1894" s="546" t="s">
        <v>2625</v>
      </c>
    </row>
    <row r="1895" spans="1:11" ht="15.75">
      <c r="A1895" s="548"/>
      <c r="B1895" s="548"/>
      <c r="C1895" s="549"/>
      <c r="D1895" s="550"/>
      <c r="E1895" s="551"/>
      <c r="F1895" s="538"/>
      <c r="G1895" s="543"/>
      <c r="H1895" s="543" t="s">
        <v>9</v>
      </c>
      <c r="I1895" s="521"/>
      <c r="J1895" s="545"/>
      <c r="K1895" s="546"/>
    </row>
    <row r="1896" spans="1:11" ht="15.75">
      <c r="A1896" s="548"/>
      <c r="B1896" s="548"/>
      <c r="C1896" s="549"/>
      <c r="D1896" s="550"/>
      <c r="E1896" s="551"/>
      <c r="F1896" s="538"/>
      <c r="G1896" s="543"/>
      <c r="H1896" s="543" t="s">
        <v>10</v>
      </c>
      <c r="I1896" s="521"/>
      <c r="J1896" s="545"/>
      <c r="K1896" s="546"/>
    </row>
    <row r="1897" spans="1:11" ht="15.75">
      <c r="A1897" s="548"/>
      <c r="B1897" s="548"/>
      <c r="C1897" s="549"/>
      <c r="D1897" s="550"/>
      <c r="E1897" s="551"/>
      <c r="F1897" s="538"/>
      <c r="G1897" s="543"/>
      <c r="H1897" s="543" t="s">
        <v>11</v>
      </c>
      <c r="I1897" s="521"/>
      <c r="J1897" s="545"/>
      <c r="K1897" s="546"/>
    </row>
    <row r="1898" spans="1:11" ht="15.75">
      <c r="A1898" s="548"/>
      <c r="B1898" s="548"/>
      <c r="C1898" s="549"/>
      <c r="D1898" s="550"/>
      <c r="E1898" s="551"/>
      <c r="F1898" s="538"/>
      <c r="G1898" s="548"/>
      <c r="H1898" s="548"/>
      <c r="I1898" s="549"/>
      <c r="J1898" s="550"/>
      <c r="K1898" s="551"/>
    </row>
    <row r="1899" spans="1:11" ht="127.5">
      <c r="A1899" s="543" t="s">
        <v>2219</v>
      </c>
      <c r="B1899" s="543"/>
      <c r="C1899" s="544" t="s">
        <v>2220</v>
      </c>
      <c r="D1899" s="545"/>
      <c r="E1899" s="546"/>
      <c r="F1899" s="538"/>
      <c r="G1899" s="662" t="s">
        <v>2221</v>
      </c>
      <c r="H1899" s="632"/>
      <c r="I1899" s="647" t="s">
        <v>2222</v>
      </c>
      <c r="J1899" s="663"/>
      <c r="K1899" s="664"/>
    </row>
    <row r="1900" spans="1:11" ht="229.5">
      <c r="A1900" s="543"/>
      <c r="B1900" s="543"/>
      <c r="C1900" s="547" t="s">
        <v>2223</v>
      </c>
      <c r="D1900" s="545"/>
      <c r="E1900" s="546"/>
      <c r="F1900" s="538"/>
      <c r="G1900" s="610"/>
      <c r="H1900" s="610"/>
      <c r="I1900" s="648" t="s">
        <v>2224</v>
      </c>
      <c r="J1900" s="649"/>
      <c r="K1900" s="546"/>
    </row>
    <row r="1901" spans="1:11" ht="15.75">
      <c r="A1901" s="543"/>
      <c r="B1901" s="543" t="s">
        <v>444</v>
      </c>
      <c r="C1901" s="521"/>
      <c r="D1901" s="545"/>
      <c r="E1901" s="546"/>
      <c r="F1901" s="538"/>
      <c r="G1901" s="543"/>
      <c r="H1901" s="543" t="s">
        <v>444</v>
      </c>
      <c r="I1901" s="521"/>
      <c r="J1901" s="545"/>
      <c r="K1901" s="546"/>
    </row>
    <row r="1902" spans="1:11" ht="89.25">
      <c r="A1902" s="543"/>
      <c r="B1902" s="685" t="s">
        <v>1219</v>
      </c>
      <c r="C1902" s="686" t="s">
        <v>2626</v>
      </c>
      <c r="D1902" s="687" t="s">
        <v>2371</v>
      </c>
      <c r="E1902" s="688" t="s">
        <v>2453</v>
      </c>
      <c r="F1902" s="538"/>
      <c r="G1902" s="543"/>
      <c r="H1902" s="543" t="s">
        <v>130</v>
      </c>
      <c r="I1902" s="521"/>
      <c r="J1902" s="545"/>
      <c r="K1902" s="546"/>
    </row>
    <row r="1903" spans="1:11" ht="191.25">
      <c r="A1903" s="543"/>
      <c r="B1903" s="543" t="s">
        <v>204</v>
      </c>
      <c r="C1903" s="521" t="s">
        <v>2627</v>
      </c>
      <c r="D1903" s="678" t="s">
        <v>2322</v>
      </c>
      <c r="E1903" s="546"/>
      <c r="F1903" s="538"/>
      <c r="G1903" s="543"/>
      <c r="H1903" s="543" t="s">
        <v>204</v>
      </c>
      <c r="I1903" s="521" t="s">
        <v>2627</v>
      </c>
      <c r="J1903" s="678" t="s">
        <v>2322</v>
      </c>
      <c r="K1903" s="546"/>
    </row>
    <row r="1904" spans="1:11" ht="15.75">
      <c r="A1904" s="543"/>
      <c r="B1904" s="543" t="s">
        <v>9</v>
      </c>
      <c r="C1904" s="521"/>
      <c r="D1904" s="545"/>
      <c r="E1904" s="546"/>
      <c r="F1904" s="538"/>
      <c r="G1904" s="543"/>
      <c r="H1904" s="543" t="s">
        <v>9</v>
      </c>
      <c r="I1904" s="521"/>
      <c r="J1904" s="545"/>
      <c r="K1904" s="546"/>
    </row>
    <row r="1905" spans="1:11" ht="15.75">
      <c r="A1905" s="543"/>
      <c r="B1905" s="543" t="s">
        <v>10</v>
      </c>
      <c r="C1905" s="521"/>
      <c r="D1905" s="545"/>
      <c r="E1905" s="546"/>
      <c r="F1905" s="538"/>
      <c r="G1905" s="543"/>
      <c r="H1905" s="543" t="s">
        <v>10</v>
      </c>
      <c r="I1905" s="521"/>
      <c r="J1905" s="545"/>
      <c r="K1905" s="546"/>
    </row>
    <row r="1906" spans="1:11" ht="15.75">
      <c r="A1906" s="543"/>
      <c r="B1906" s="543" t="s">
        <v>11</v>
      </c>
      <c r="C1906" s="521"/>
      <c r="D1906" s="545"/>
      <c r="E1906" s="546"/>
      <c r="F1906" s="538"/>
      <c r="G1906" s="543"/>
      <c r="H1906" s="543" t="s">
        <v>11</v>
      </c>
      <c r="I1906" s="521"/>
      <c r="J1906" s="545"/>
      <c r="K1906" s="546"/>
    </row>
    <row r="1907" spans="1:11" ht="15.75">
      <c r="A1907" s="548"/>
      <c r="B1907" s="548"/>
      <c r="C1907" s="549"/>
      <c r="D1907" s="550"/>
      <c r="E1907" s="551"/>
      <c r="F1907" s="538"/>
      <c r="G1907" s="579"/>
      <c r="H1907" s="579"/>
      <c r="I1907" s="579"/>
      <c r="J1907" s="579"/>
      <c r="K1907" s="579"/>
    </row>
    <row r="1908" spans="1:11" ht="102">
      <c r="A1908" s="543" t="s">
        <v>2225</v>
      </c>
      <c r="B1908" s="543"/>
      <c r="C1908" s="544" t="s">
        <v>2226</v>
      </c>
      <c r="D1908" s="545"/>
      <c r="E1908" s="546"/>
      <c r="F1908" s="538"/>
      <c r="G1908" s="579"/>
      <c r="H1908" s="579"/>
      <c r="I1908" s="579"/>
      <c r="J1908" s="579"/>
      <c r="K1908" s="579"/>
    </row>
    <row r="1909" spans="1:11" ht="15.75">
      <c r="A1909" s="543"/>
      <c r="B1909" s="543" t="s">
        <v>444</v>
      </c>
      <c r="C1909" s="521"/>
      <c r="D1909" s="545"/>
      <c r="E1909" s="546"/>
      <c r="F1909" s="538"/>
      <c r="G1909" s="579"/>
      <c r="H1909" s="579"/>
      <c r="I1909" s="579"/>
      <c r="J1909" s="579"/>
      <c r="K1909" s="579"/>
    </row>
    <row r="1910" spans="1:11" ht="51">
      <c r="A1910" s="543"/>
      <c r="B1910" s="676" t="s">
        <v>1219</v>
      </c>
      <c r="C1910" s="680" t="s">
        <v>2454</v>
      </c>
      <c r="D1910" s="678" t="s">
        <v>2320</v>
      </c>
      <c r="E1910" s="546"/>
      <c r="F1910" s="538"/>
      <c r="G1910" s="579"/>
      <c r="H1910" s="579"/>
      <c r="I1910" s="579"/>
      <c r="J1910" s="579"/>
      <c r="K1910" s="579"/>
    </row>
    <row r="1911" spans="1:11" ht="63.75">
      <c r="A1911" s="543"/>
      <c r="B1911" s="543" t="s">
        <v>204</v>
      </c>
      <c r="C1911" s="521" t="s">
        <v>2628</v>
      </c>
      <c r="D1911" s="678" t="s">
        <v>2320</v>
      </c>
      <c r="E1911" s="546"/>
      <c r="F1911" s="538"/>
      <c r="G1911" s="579"/>
      <c r="H1911" s="579"/>
      <c r="I1911" s="579"/>
      <c r="J1911" s="579"/>
      <c r="K1911" s="579"/>
    </row>
    <row r="1912" spans="1:11" ht="15.75">
      <c r="A1912" s="543"/>
      <c r="B1912" s="543" t="s">
        <v>9</v>
      </c>
      <c r="C1912" s="521"/>
      <c r="D1912" s="545"/>
      <c r="E1912" s="546"/>
      <c r="F1912" s="538"/>
      <c r="G1912" s="579"/>
      <c r="H1912" s="579"/>
      <c r="I1912" s="579"/>
      <c r="J1912" s="579"/>
      <c r="K1912" s="579"/>
    </row>
    <row r="1913" spans="1:11" ht="15.75">
      <c r="A1913" s="543"/>
      <c r="B1913" s="543" t="s">
        <v>10</v>
      </c>
      <c r="C1913" s="521"/>
      <c r="D1913" s="545"/>
      <c r="E1913" s="546"/>
      <c r="F1913" s="538"/>
      <c r="G1913" s="579"/>
      <c r="H1913" s="579"/>
      <c r="I1913" s="579"/>
      <c r="J1913" s="579"/>
      <c r="K1913" s="579"/>
    </row>
    <row r="1914" spans="1:11" ht="15.75">
      <c r="A1914" s="543"/>
      <c r="B1914" s="543" t="s">
        <v>11</v>
      </c>
      <c r="C1914" s="521"/>
      <c r="D1914" s="545"/>
      <c r="E1914" s="546"/>
      <c r="F1914" s="538"/>
      <c r="G1914" s="579"/>
      <c r="H1914" s="579"/>
      <c r="I1914" s="579"/>
      <c r="J1914" s="579"/>
      <c r="K1914" s="579"/>
    </row>
    <row r="1915" spans="1:11" ht="15.75">
      <c r="A1915" s="548"/>
      <c r="B1915" s="548"/>
      <c r="C1915" s="549"/>
      <c r="D1915" s="550"/>
      <c r="E1915" s="551"/>
      <c r="F1915" s="538"/>
      <c r="G1915" s="579"/>
      <c r="H1915" s="579"/>
      <c r="I1915" s="579"/>
      <c r="J1915" s="579"/>
      <c r="K1915" s="579"/>
    </row>
    <row r="1916" spans="1:11" ht="204">
      <c r="A1916" s="543" t="s">
        <v>2227</v>
      </c>
      <c r="B1916" s="543"/>
      <c r="C1916" s="544" t="s">
        <v>2228</v>
      </c>
      <c r="D1916" s="545"/>
      <c r="E1916" s="546"/>
      <c r="F1916" s="538"/>
      <c r="G1916" s="543" t="s">
        <v>2229</v>
      </c>
      <c r="H1916" s="543"/>
      <c r="I1916" s="544" t="s">
        <v>2230</v>
      </c>
      <c r="J1916" s="545"/>
      <c r="K1916" s="546"/>
    </row>
    <row r="1917" spans="1:11" ht="408">
      <c r="A1917" s="543"/>
      <c r="B1917" s="543"/>
      <c r="C1917" s="547" t="s">
        <v>2231</v>
      </c>
      <c r="D1917" s="545"/>
      <c r="E1917" s="546"/>
      <c r="F1917" s="538"/>
      <c r="G1917" s="543"/>
      <c r="H1917" s="543"/>
      <c r="I1917" s="547" t="s">
        <v>2232</v>
      </c>
      <c r="J1917" s="545"/>
      <c r="K1917" s="546"/>
    </row>
    <row r="1918" spans="1:11" ht="178.5">
      <c r="A1918" s="543"/>
      <c r="B1918" s="543"/>
      <c r="C1918" s="547" t="s">
        <v>2233</v>
      </c>
      <c r="D1918" s="545"/>
      <c r="E1918" s="546"/>
      <c r="F1918" s="538"/>
      <c r="G1918" s="543"/>
      <c r="H1918" s="543"/>
      <c r="I1918" s="547"/>
      <c r="J1918" s="545"/>
      <c r="K1918" s="546"/>
    </row>
    <row r="1919" spans="1:11" ht="15.75">
      <c r="A1919" s="543"/>
      <c r="B1919" s="543" t="s">
        <v>444</v>
      </c>
      <c r="C1919" s="521"/>
      <c r="D1919" s="545"/>
      <c r="E1919" s="546"/>
      <c r="F1919" s="538"/>
      <c r="G1919" s="543"/>
      <c r="H1919" s="543" t="s">
        <v>444</v>
      </c>
      <c r="I1919" s="521"/>
      <c r="J1919" s="545"/>
      <c r="K1919" s="546"/>
    </row>
    <row r="1920" spans="1:11" ht="89.25">
      <c r="A1920" s="543"/>
      <c r="B1920" s="676" t="s">
        <v>1219</v>
      </c>
      <c r="C1920" s="680" t="s">
        <v>2455</v>
      </c>
      <c r="D1920" s="678" t="s">
        <v>2322</v>
      </c>
      <c r="E1920" s="546"/>
      <c r="F1920" s="538"/>
      <c r="G1920" s="543"/>
      <c r="H1920" s="543" t="s">
        <v>130</v>
      </c>
      <c r="I1920" s="521"/>
      <c r="J1920" s="545"/>
      <c r="K1920" s="546"/>
    </row>
    <row r="1921" spans="1:11" ht="216.75">
      <c r="A1921" s="543"/>
      <c r="B1921" s="543" t="s">
        <v>204</v>
      </c>
      <c r="C1921" s="521" t="s">
        <v>2629</v>
      </c>
      <c r="D1921" s="678" t="s">
        <v>2322</v>
      </c>
      <c r="E1921" s="546"/>
      <c r="F1921" s="538"/>
      <c r="G1921" s="543"/>
      <c r="H1921" s="543" t="s">
        <v>204</v>
      </c>
      <c r="I1921" s="521" t="s">
        <v>2629</v>
      </c>
      <c r="J1921" s="678" t="s">
        <v>2322</v>
      </c>
      <c r="K1921" s="546"/>
    </row>
    <row r="1922" spans="1:11" ht="15.75">
      <c r="A1922" s="543"/>
      <c r="B1922" s="543" t="s">
        <v>9</v>
      </c>
      <c r="C1922" s="521"/>
      <c r="D1922" s="545"/>
      <c r="E1922" s="546"/>
      <c r="F1922" s="538"/>
      <c r="G1922" s="543"/>
      <c r="H1922" s="543" t="s">
        <v>9</v>
      </c>
      <c r="I1922" s="521"/>
      <c r="J1922" s="545"/>
      <c r="K1922" s="546"/>
    </row>
    <row r="1923" spans="1:11" ht="15.75">
      <c r="A1923" s="543"/>
      <c r="B1923" s="543" t="s">
        <v>10</v>
      </c>
      <c r="C1923" s="521"/>
      <c r="D1923" s="545"/>
      <c r="E1923" s="546"/>
      <c r="F1923" s="538"/>
      <c r="G1923" s="543"/>
      <c r="H1923" s="543" t="s">
        <v>10</v>
      </c>
      <c r="I1923" s="521"/>
      <c r="J1923" s="545"/>
      <c r="K1923" s="546"/>
    </row>
    <row r="1924" spans="1:11" ht="15.75">
      <c r="A1924" s="543"/>
      <c r="B1924" s="543" t="s">
        <v>11</v>
      </c>
      <c r="C1924" s="521"/>
      <c r="D1924" s="545"/>
      <c r="E1924" s="546"/>
      <c r="F1924" s="538"/>
      <c r="G1924" s="543"/>
      <c r="H1924" s="543" t="s">
        <v>11</v>
      </c>
      <c r="I1924" s="521"/>
      <c r="J1924" s="545"/>
      <c r="K1924" s="546"/>
    </row>
    <row r="1925" spans="1:11" ht="15.75">
      <c r="A1925" s="548"/>
      <c r="B1925" s="548"/>
      <c r="C1925" s="549"/>
      <c r="D1925" s="550"/>
      <c r="E1925" s="551"/>
      <c r="F1925" s="538"/>
      <c r="G1925" s="579"/>
      <c r="H1925" s="579"/>
      <c r="I1925" s="579"/>
      <c r="J1925" s="579"/>
      <c r="K1925" s="579"/>
    </row>
    <row r="1926" spans="1:11" ht="216.75">
      <c r="A1926" s="543" t="s">
        <v>2234</v>
      </c>
      <c r="B1926" s="543"/>
      <c r="C1926" s="544" t="s">
        <v>2235</v>
      </c>
      <c r="D1926" s="545"/>
      <c r="E1926" s="546"/>
      <c r="F1926" s="538"/>
      <c r="G1926" s="553" t="s">
        <v>2236</v>
      </c>
      <c r="H1926" s="553"/>
      <c r="I1926" s="557" t="s">
        <v>2237</v>
      </c>
      <c r="J1926" s="580"/>
      <c r="K1926" s="580"/>
    </row>
    <row r="1927" spans="1:11" ht="15.75">
      <c r="A1927" s="543"/>
      <c r="B1927" s="543" t="s">
        <v>444</v>
      </c>
      <c r="C1927" s="521"/>
      <c r="D1927" s="545"/>
      <c r="E1927" s="546"/>
      <c r="F1927" s="538"/>
      <c r="G1927" s="580"/>
      <c r="H1927" s="553" t="s">
        <v>444</v>
      </c>
      <c r="I1927" s="580"/>
      <c r="J1927" s="580"/>
      <c r="K1927" s="580"/>
    </row>
    <row r="1928" spans="1:11" ht="51">
      <c r="A1928" s="543"/>
      <c r="B1928" s="676" t="s">
        <v>1219</v>
      </c>
      <c r="C1928" s="680" t="s">
        <v>2630</v>
      </c>
      <c r="D1928" s="678" t="s">
        <v>2322</v>
      </c>
      <c r="E1928" s="546"/>
      <c r="F1928" s="538"/>
      <c r="G1928" s="580"/>
      <c r="H1928" s="553" t="s">
        <v>130</v>
      </c>
      <c r="I1928" s="580"/>
      <c r="J1928" s="580"/>
      <c r="K1928" s="580"/>
    </row>
    <row r="1929" spans="1:11" ht="178.5">
      <c r="A1929" s="543"/>
      <c r="B1929" s="543" t="s">
        <v>204</v>
      </c>
      <c r="C1929" s="521" t="s">
        <v>2631</v>
      </c>
      <c r="D1929" s="678" t="s">
        <v>2322</v>
      </c>
      <c r="E1929" s="546"/>
      <c r="F1929" s="538"/>
      <c r="G1929" s="580"/>
      <c r="H1929" s="553" t="s">
        <v>204</v>
      </c>
      <c r="I1929" s="521" t="s">
        <v>2631</v>
      </c>
      <c r="J1929" s="678" t="s">
        <v>2322</v>
      </c>
      <c r="K1929" s="580"/>
    </row>
    <row r="1930" spans="1:11" ht="15.75">
      <c r="A1930" s="543"/>
      <c r="B1930" s="543" t="s">
        <v>9</v>
      </c>
      <c r="C1930" s="521"/>
      <c r="D1930" s="545"/>
      <c r="E1930" s="546"/>
      <c r="F1930" s="538"/>
      <c r="G1930" s="580"/>
      <c r="H1930" s="553" t="s">
        <v>9</v>
      </c>
      <c r="I1930" s="580"/>
      <c r="J1930" s="580"/>
      <c r="K1930" s="580"/>
    </row>
    <row r="1931" spans="1:11" ht="15.75">
      <c r="A1931" s="543"/>
      <c r="B1931" s="543" t="s">
        <v>10</v>
      </c>
      <c r="C1931" s="521"/>
      <c r="D1931" s="545"/>
      <c r="E1931" s="546"/>
      <c r="F1931" s="538"/>
      <c r="G1931" s="580"/>
      <c r="H1931" s="553" t="s">
        <v>10</v>
      </c>
      <c r="I1931" s="580"/>
      <c r="J1931" s="580"/>
      <c r="K1931" s="580"/>
    </row>
    <row r="1932" spans="1:11" ht="15.75">
      <c r="A1932" s="543"/>
      <c r="B1932" s="543" t="s">
        <v>11</v>
      </c>
      <c r="C1932" s="521"/>
      <c r="D1932" s="545"/>
      <c r="E1932" s="546"/>
      <c r="F1932" s="538"/>
      <c r="G1932" s="580"/>
      <c r="H1932" s="553" t="s">
        <v>11</v>
      </c>
      <c r="I1932" s="580"/>
      <c r="J1932" s="580"/>
      <c r="K1932" s="580"/>
    </row>
    <row r="1933" spans="1:11" ht="15.75">
      <c r="A1933" s="548"/>
      <c r="B1933" s="548"/>
      <c r="C1933" s="549"/>
      <c r="D1933" s="550"/>
      <c r="E1933" s="551"/>
      <c r="F1933" s="538"/>
      <c r="G1933" s="579"/>
      <c r="H1933" s="579"/>
      <c r="I1933" s="579"/>
      <c r="J1933" s="579"/>
      <c r="K1933" s="579"/>
    </row>
    <row r="1934" spans="1:11" ht="140.25">
      <c r="A1934" s="548"/>
      <c r="B1934" s="548"/>
      <c r="C1934" s="549"/>
      <c r="D1934" s="550"/>
      <c r="E1934" s="551"/>
      <c r="F1934" s="538"/>
      <c r="G1934" s="543" t="s">
        <v>2238</v>
      </c>
      <c r="H1934" s="543"/>
      <c r="I1934" s="544" t="s">
        <v>2239</v>
      </c>
      <c r="J1934" s="545"/>
      <c r="K1934" s="546"/>
    </row>
    <row r="1935" spans="1:11" ht="229.5">
      <c r="A1935" s="548"/>
      <c r="B1935" s="548"/>
      <c r="C1935" s="549"/>
      <c r="D1935" s="550"/>
      <c r="E1935" s="551"/>
      <c r="F1935" s="538"/>
      <c r="G1935" s="543"/>
      <c r="H1935" s="543"/>
      <c r="I1935" s="547" t="s">
        <v>2240</v>
      </c>
      <c r="J1935" s="545"/>
      <c r="K1935" s="546"/>
    </row>
    <row r="1936" spans="1:11" ht="15.75">
      <c r="A1936" s="548"/>
      <c r="B1936" s="548"/>
      <c r="C1936" s="549"/>
      <c r="D1936" s="550"/>
      <c r="E1936" s="551"/>
      <c r="F1936" s="538"/>
      <c r="G1936" s="543"/>
      <c r="H1936" s="543" t="s">
        <v>444</v>
      </c>
      <c r="I1936" s="521"/>
      <c r="J1936" s="545"/>
      <c r="K1936" s="546"/>
    </row>
    <row r="1937" spans="1:11" ht="15.75">
      <c r="A1937" s="548"/>
      <c r="B1937" s="548"/>
      <c r="C1937" s="549"/>
      <c r="D1937" s="550"/>
      <c r="E1937" s="551"/>
      <c r="F1937" s="538"/>
      <c r="G1937" s="543"/>
      <c r="H1937" s="543" t="s">
        <v>130</v>
      </c>
      <c r="I1937" s="521"/>
      <c r="J1937" s="545"/>
      <c r="K1937" s="546"/>
    </row>
    <row r="1938" spans="1:11" ht="63.75">
      <c r="A1938" s="548"/>
      <c r="B1938" s="548"/>
      <c r="C1938" s="549"/>
      <c r="D1938" s="550"/>
      <c r="E1938" s="551"/>
      <c r="F1938" s="538"/>
      <c r="G1938" s="543"/>
      <c r="H1938" s="543" t="s">
        <v>204</v>
      </c>
      <c r="I1938" s="521" t="s">
        <v>2628</v>
      </c>
      <c r="J1938" s="678" t="s">
        <v>2320</v>
      </c>
      <c r="K1938" s="546"/>
    </row>
    <row r="1939" spans="1:11" ht="15.75">
      <c r="A1939" s="548"/>
      <c r="B1939" s="548"/>
      <c r="C1939" s="549"/>
      <c r="D1939" s="550"/>
      <c r="E1939" s="551"/>
      <c r="F1939" s="538"/>
      <c r="G1939" s="543"/>
      <c r="H1939" s="543" t="s">
        <v>9</v>
      </c>
      <c r="I1939" s="521"/>
      <c r="J1939" s="545"/>
      <c r="K1939" s="546"/>
    </row>
    <row r="1940" spans="1:11" ht="15.75">
      <c r="A1940" s="548"/>
      <c r="B1940" s="548"/>
      <c r="C1940" s="549"/>
      <c r="D1940" s="550"/>
      <c r="E1940" s="551"/>
      <c r="F1940" s="538"/>
      <c r="G1940" s="543"/>
      <c r="H1940" s="543" t="s">
        <v>10</v>
      </c>
      <c r="I1940" s="521"/>
      <c r="J1940" s="545"/>
      <c r="K1940" s="546"/>
    </row>
    <row r="1941" spans="1:11" ht="15.75">
      <c r="A1941" s="548"/>
      <c r="B1941" s="548"/>
      <c r="C1941" s="549"/>
      <c r="D1941" s="550"/>
      <c r="E1941" s="551"/>
      <c r="F1941" s="538"/>
      <c r="G1941" s="543"/>
      <c r="H1941" s="543" t="s">
        <v>11</v>
      </c>
      <c r="I1941" s="521"/>
      <c r="J1941" s="545"/>
      <c r="K1941" s="546"/>
    </row>
    <row r="1942" spans="1:11" ht="15.75">
      <c r="A1942" s="548"/>
      <c r="B1942" s="548"/>
      <c r="C1942" s="549"/>
      <c r="D1942" s="550"/>
      <c r="E1942" s="551"/>
      <c r="F1942" s="538"/>
      <c r="G1942" s="548"/>
      <c r="H1942" s="548"/>
      <c r="I1942" s="549"/>
      <c r="J1942" s="550"/>
      <c r="K1942" s="551"/>
    </row>
    <row r="1943" spans="1:11" ht="140.25">
      <c r="A1943" s="548"/>
      <c r="B1943" s="548"/>
      <c r="C1943" s="549"/>
      <c r="D1943" s="550"/>
      <c r="E1943" s="551"/>
      <c r="F1943" s="538"/>
      <c r="G1943" s="553" t="s">
        <v>2241</v>
      </c>
      <c r="H1943" s="553"/>
      <c r="I1943" s="557" t="s">
        <v>2242</v>
      </c>
      <c r="J1943" s="555"/>
      <c r="K1943" s="556"/>
    </row>
    <row r="1944" spans="1:11" ht="15.75">
      <c r="A1944" s="548"/>
      <c r="B1944" s="548"/>
      <c r="C1944" s="549"/>
      <c r="D1944" s="550"/>
      <c r="E1944" s="551"/>
      <c r="F1944" s="538"/>
      <c r="G1944" s="553"/>
      <c r="H1944" s="553" t="s">
        <v>444</v>
      </c>
      <c r="I1944" s="558"/>
      <c r="J1944" s="555"/>
      <c r="K1944" s="556"/>
    </row>
    <row r="1945" spans="1:11" ht="15.75">
      <c r="A1945" s="548"/>
      <c r="B1945" s="548"/>
      <c r="C1945" s="549"/>
      <c r="D1945" s="550"/>
      <c r="E1945" s="551"/>
      <c r="F1945" s="538"/>
      <c r="G1945" s="553"/>
      <c r="H1945" s="553" t="s">
        <v>130</v>
      </c>
      <c r="I1945" s="558"/>
      <c r="J1945" s="555"/>
      <c r="K1945" s="556"/>
    </row>
    <row r="1946" spans="1:11" ht="63.75">
      <c r="A1946" s="548"/>
      <c r="B1946" s="548"/>
      <c r="C1946" s="549"/>
      <c r="D1946" s="550"/>
      <c r="E1946" s="551"/>
      <c r="F1946" s="538"/>
      <c r="G1946" s="553"/>
      <c r="H1946" s="553" t="s">
        <v>204</v>
      </c>
      <c r="I1946" s="521" t="s">
        <v>2628</v>
      </c>
      <c r="J1946" s="678" t="s">
        <v>2320</v>
      </c>
      <c r="K1946" s="556"/>
    </row>
    <row r="1947" spans="1:11" ht="15.75">
      <c r="A1947" s="548"/>
      <c r="B1947" s="548"/>
      <c r="C1947" s="549"/>
      <c r="D1947" s="550"/>
      <c r="E1947" s="551"/>
      <c r="F1947" s="538"/>
      <c r="G1947" s="553"/>
      <c r="H1947" s="553" t="s">
        <v>9</v>
      </c>
      <c r="I1947" s="558"/>
      <c r="J1947" s="555"/>
      <c r="K1947" s="556"/>
    </row>
    <row r="1948" spans="1:11" ht="15.75">
      <c r="A1948" s="548"/>
      <c r="B1948" s="548"/>
      <c r="C1948" s="549"/>
      <c r="D1948" s="550"/>
      <c r="E1948" s="551"/>
      <c r="F1948" s="538"/>
      <c r="G1948" s="553"/>
      <c r="H1948" s="553" t="s">
        <v>10</v>
      </c>
      <c r="I1948" s="558"/>
      <c r="J1948" s="555"/>
      <c r="K1948" s="556"/>
    </row>
    <row r="1949" spans="1:11" ht="15.75">
      <c r="A1949" s="548"/>
      <c r="B1949" s="548"/>
      <c r="C1949" s="549"/>
      <c r="D1949" s="550"/>
      <c r="E1949" s="551"/>
      <c r="F1949" s="538"/>
      <c r="G1949" s="553"/>
      <c r="H1949" s="553" t="s">
        <v>11</v>
      </c>
      <c r="I1949" s="558"/>
      <c r="J1949" s="555"/>
      <c r="K1949" s="556"/>
    </row>
    <row r="1950" spans="1:11" ht="15.75">
      <c r="A1950" s="548"/>
      <c r="B1950" s="548"/>
      <c r="C1950" s="549"/>
      <c r="D1950" s="550"/>
      <c r="E1950" s="551"/>
      <c r="F1950" s="538"/>
      <c r="G1950" s="579"/>
      <c r="H1950" s="579"/>
      <c r="I1950" s="579"/>
      <c r="J1950" s="579"/>
      <c r="K1950" s="579"/>
    </row>
    <row r="1951" spans="1:11" ht="15.75">
      <c r="A1951" s="540">
        <v>5.2</v>
      </c>
      <c r="B1951" s="540"/>
      <c r="C1951" s="534" t="s">
        <v>2243</v>
      </c>
      <c r="D1951" s="541"/>
      <c r="E1951" s="542"/>
      <c r="F1951" s="538"/>
      <c r="G1951" s="540">
        <v>5.2</v>
      </c>
      <c r="H1951" s="540"/>
      <c r="I1951" s="534" t="s">
        <v>2243</v>
      </c>
      <c r="J1951" s="541"/>
      <c r="K1951" s="542"/>
    </row>
    <row r="1952" spans="1:11" ht="153">
      <c r="A1952" s="543" t="s">
        <v>2244</v>
      </c>
      <c r="B1952" s="543"/>
      <c r="C1952" s="544" t="s">
        <v>2245</v>
      </c>
      <c r="D1952" s="545"/>
      <c r="E1952" s="546"/>
      <c r="F1952" s="538"/>
      <c r="G1952" s="543" t="s">
        <v>2244</v>
      </c>
      <c r="H1952" s="543"/>
      <c r="I1952" s="544" t="s">
        <v>2246</v>
      </c>
      <c r="J1952" s="545"/>
      <c r="K1952" s="546"/>
    </row>
    <row r="1953" spans="1:11" ht="102">
      <c r="A1953" s="543"/>
      <c r="B1953" s="543"/>
      <c r="C1953" s="547" t="s">
        <v>2247</v>
      </c>
      <c r="D1953" s="545"/>
      <c r="E1953" s="546"/>
      <c r="F1953" s="538"/>
      <c r="G1953" s="543"/>
      <c r="H1953" s="543"/>
      <c r="I1953" s="547" t="s">
        <v>2248</v>
      </c>
      <c r="J1953" s="545"/>
      <c r="K1953" s="546"/>
    </row>
    <row r="1954" spans="1:11" ht="15.75">
      <c r="A1954" s="543"/>
      <c r="B1954" s="543" t="s">
        <v>444</v>
      </c>
      <c r="C1954" s="521"/>
      <c r="D1954" s="545"/>
      <c r="E1954" s="546"/>
      <c r="F1954" s="538"/>
      <c r="G1954" s="543"/>
      <c r="H1954" s="543" t="s">
        <v>444</v>
      </c>
      <c r="I1954" s="521"/>
      <c r="J1954" s="545"/>
      <c r="K1954" s="546"/>
    </row>
    <row r="1955" spans="1:11" ht="89.25">
      <c r="A1955" s="543"/>
      <c r="B1955" s="676" t="s">
        <v>1219</v>
      </c>
      <c r="C1955" s="680" t="s">
        <v>2456</v>
      </c>
      <c r="D1955" s="678" t="s">
        <v>2322</v>
      </c>
      <c r="E1955" s="546"/>
      <c r="F1955" s="538"/>
      <c r="G1955" s="543"/>
      <c r="H1955" s="543" t="s">
        <v>130</v>
      </c>
      <c r="I1955" s="521"/>
      <c r="J1955" s="545"/>
      <c r="K1955" s="546"/>
    </row>
    <row r="1956" spans="1:11" ht="76.5">
      <c r="A1956" s="543"/>
      <c r="B1956" s="543" t="s">
        <v>204</v>
      </c>
      <c r="C1956" s="521" t="s">
        <v>2632</v>
      </c>
      <c r="D1956" s="545" t="s">
        <v>2322</v>
      </c>
      <c r="E1956" s="546" t="s">
        <v>2633</v>
      </c>
      <c r="F1956" s="538"/>
      <c r="G1956" s="543"/>
      <c r="H1956" s="543" t="s">
        <v>204</v>
      </c>
      <c r="I1956" s="521" t="s">
        <v>2632</v>
      </c>
      <c r="J1956" s="545" t="s">
        <v>2322</v>
      </c>
      <c r="K1956" s="546"/>
    </row>
    <row r="1957" spans="1:11" ht="15.75">
      <c r="A1957" s="543"/>
      <c r="B1957" s="543" t="s">
        <v>9</v>
      </c>
      <c r="C1957" s="521"/>
      <c r="D1957" s="545"/>
      <c r="E1957" s="546"/>
      <c r="F1957" s="538"/>
      <c r="G1957" s="543"/>
      <c r="H1957" s="543" t="s">
        <v>9</v>
      </c>
      <c r="I1957" s="521"/>
      <c r="J1957" s="545"/>
      <c r="K1957" s="546"/>
    </row>
    <row r="1958" spans="1:11" ht="15.75">
      <c r="A1958" s="543"/>
      <c r="B1958" s="543" t="s">
        <v>10</v>
      </c>
      <c r="C1958" s="521"/>
      <c r="D1958" s="545"/>
      <c r="E1958" s="546"/>
      <c r="F1958" s="538"/>
      <c r="G1958" s="543"/>
      <c r="H1958" s="543" t="s">
        <v>10</v>
      </c>
      <c r="I1958" s="521"/>
      <c r="J1958" s="545"/>
      <c r="K1958" s="546"/>
    </row>
    <row r="1959" spans="1:11" ht="15.75">
      <c r="A1959" s="543"/>
      <c r="B1959" s="543" t="s">
        <v>11</v>
      </c>
      <c r="C1959" s="521"/>
      <c r="D1959" s="545"/>
      <c r="E1959" s="546"/>
      <c r="F1959" s="538"/>
      <c r="G1959" s="543"/>
      <c r="H1959" s="543" t="s">
        <v>11</v>
      </c>
      <c r="I1959" s="521"/>
      <c r="J1959" s="545"/>
      <c r="K1959" s="546"/>
    </row>
    <row r="1960" spans="1:11" ht="15.75">
      <c r="A1960" s="548"/>
      <c r="B1960" s="548"/>
      <c r="C1960" s="549"/>
      <c r="D1960" s="550"/>
      <c r="E1960" s="551"/>
      <c r="F1960" s="538"/>
      <c r="G1960" s="579"/>
      <c r="H1960" s="579"/>
      <c r="I1960" s="579"/>
      <c r="J1960" s="579"/>
      <c r="K1960" s="579"/>
    </row>
    <row r="1961" spans="1:11" ht="114.75">
      <c r="A1961" s="543" t="s">
        <v>2249</v>
      </c>
      <c r="B1961" s="543"/>
      <c r="C1961" s="544" t="s">
        <v>2250</v>
      </c>
      <c r="D1961" s="545"/>
      <c r="E1961" s="546"/>
      <c r="F1961" s="538"/>
      <c r="G1961" s="543" t="s">
        <v>2249</v>
      </c>
      <c r="H1961" s="543"/>
      <c r="I1961" s="544" t="s">
        <v>2251</v>
      </c>
      <c r="J1961" s="545"/>
      <c r="K1961" s="546"/>
    </row>
    <row r="1962" spans="1:11" ht="15.75">
      <c r="A1962" s="543"/>
      <c r="B1962" s="543" t="s">
        <v>444</v>
      </c>
      <c r="C1962" s="521"/>
      <c r="D1962" s="545"/>
      <c r="E1962" s="546"/>
      <c r="F1962" s="538"/>
      <c r="G1962" s="543"/>
      <c r="H1962" s="543" t="s">
        <v>444</v>
      </c>
      <c r="I1962" s="521"/>
      <c r="J1962" s="545"/>
      <c r="K1962" s="546"/>
    </row>
    <row r="1963" spans="1:11" ht="38.25">
      <c r="A1963" s="543"/>
      <c r="B1963" s="676" t="s">
        <v>1219</v>
      </c>
      <c r="C1963" s="680" t="s">
        <v>2457</v>
      </c>
      <c r="D1963" s="678" t="s">
        <v>2320</v>
      </c>
      <c r="E1963" s="546"/>
      <c r="F1963" s="538"/>
      <c r="G1963" s="543"/>
      <c r="H1963" s="543" t="s">
        <v>130</v>
      </c>
      <c r="I1963" s="521"/>
      <c r="J1963" s="545"/>
      <c r="K1963" s="546"/>
    </row>
    <row r="1964" spans="1:11" ht="89.25">
      <c r="A1964" s="543"/>
      <c r="B1964" s="543" t="s">
        <v>204</v>
      </c>
      <c r="C1964" s="521" t="s">
        <v>2634</v>
      </c>
      <c r="D1964" s="678" t="s">
        <v>2320</v>
      </c>
      <c r="E1964" s="546"/>
      <c r="F1964" s="538"/>
      <c r="G1964" s="543"/>
      <c r="H1964" s="543" t="s">
        <v>204</v>
      </c>
      <c r="I1964" s="521" t="s">
        <v>2634</v>
      </c>
      <c r="J1964" s="678" t="s">
        <v>2320</v>
      </c>
      <c r="K1964" s="546"/>
    </row>
    <row r="1965" spans="1:11" ht="15.75">
      <c r="A1965" s="543"/>
      <c r="B1965" s="543" t="s">
        <v>9</v>
      </c>
      <c r="C1965" s="521"/>
      <c r="D1965" s="545"/>
      <c r="E1965" s="546"/>
      <c r="F1965" s="538"/>
      <c r="G1965" s="543"/>
      <c r="H1965" s="543" t="s">
        <v>9</v>
      </c>
      <c r="I1965" s="521"/>
      <c r="J1965" s="545"/>
      <c r="K1965" s="546"/>
    </row>
    <row r="1966" spans="1:11" ht="15.75">
      <c r="A1966" s="543"/>
      <c r="B1966" s="543" t="s">
        <v>10</v>
      </c>
      <c r="C1966" s="521"/>
      <c r="D1966" s="545"/>
      <c r="E1966" s="546"/>
      <c r="F1966" s="538"/>
      <c r="G1966" s="543"/>
      <c r="H1966" s="543" t="s">
        <v>10</v>
      </c>
      <c r="I1966" s="521"/>
      <c r="J1966" s="545"/>
      <c r="K1966" s="546"/>
    </row>
    <row r="1967" spans="1:11" ht="15.75">
      <c r="A1967" s="543"/>
      <c r="B1967" s="543" t="s">
        <v>11</v>
      </c>
      <c r="C1967" s="521"/>
      <c r="D1967" s="545"/>
      <c r="E1967" s="546"/>
      <c r="F1967" s="538"/>
      <c r="G1967" s="543"/>
      <c r="H1967" s="543" t="s">
        <v>11</v>
      </c>
      <c r="I1967" s="521"/>
      <c r="J1967" s="545"/>
      <c r="K1967" s="546"/>
    </row>
    <row r="1968" spans="1:11" ht="15.75">
      <c r="A1968" s="548"/>
      <c r="B1968" s="548"/>
      <c r="C1968" s="549"/>
      <c r="D1968" s="550"/>
      <c r="E1968" s="551"/>
      <c r="F1968" s="538"/>
      <c r="G1968" s="579"/>
      <c r="H1968" s="579"/>
      <c r="I1968" s="579"/>
      <c r="J1968" s="579"/>
      <c r="K1968" s="579"/>
    </row>
    <row r="1969" spans="1:11" ht="15.75">
      <c r="A1969" s="540">
        <v>5.3</v>
      </c>
      <c r="B1969" s="540"/>
      <c r="C1969" s="534" t="s">
        <v>2252</v>
      </c>
      <c r="D1969" s="541"/>
      <c r="E1969" s="542"/>
      <c r="F1969" s="538"/>
      <c r="G1969" s="540">
        <v>5.3</v>
      </c>
      <c r="H1969" s="540"/>
      <c r="I1969" s="534" t="s">
        <v>2253</v>
      </c>
      <c r="J1969" s="541"/>
      <c r="K1969" s="542"/>
    </row>
    <row r="1970" spans="1:11" ht="153">
      <c r="A1970" s="543" t="s">
        <v>455</v>
      </c>
      <c r="B1970" s="543"/>
      <c r="C1970" s="544" t="s">
        <v>2254</v>
      </c>
      <c r="D1970" s="545"/>
      <c r="E1970" s="546"/>
      <c r="F1970" s="538"/>
      <c r="G1970" s="543" t="s">
        <v>455</v>
      </c>
      <c r="H1970" s="543"/>
      <c r="I1970" s="544" t="s">
        <v>2255</v>
      </c>
      <c r="J1970" s="545"/>
      <c r="K1970" s="546"/>
    </row>
    <row r="1971" spans="1:11" ht="267.75">
      <c r="A1971" s="543"/>
      <c r="B1971" s="543"/>
      <c r="C1971" s="547" t="s">
        <v>2256</v>
      </c>
      <c r="D1971" s="545"/>
      <c r="E1971" s="546"/>
      <c r="F1971" s="538"/>
      <c r="G1971" s="543"/>
      <c r="H1971" s="543"/>
      <c r="I1971" s="547" t="s">
        <v>2257</v>
      </c>
      <c r="J1971" s="545"/>
      <c r="K1971" s="546"/>
    </row>
    <row r="1972" spans="1:11" ht="15.75">
      <c r="A1972" s="543"/>
      <c r="B1972" s="543" t="s">
        <v>444</v>
      </c>
      <c r="C1972" s="521"/>
      <c r="D1972" s="545"/>
      <c r="E1972" s="546"/>
      <c r="F1972" s="538"/>
      <c r="G1972" s="543"/>
      <c r="H1972" s="543" t="s">
        <v>444</v>
      </c>
      <c r="I1972" s="521"/>
      <c r="J1972" s="545"/>
      <c r="K1972" s="546"/>
    </row>
    <row r="1973" spans="1:11" ht="51">
      <c r="A1973" s="543"/>
      <c r="B1973" s="676" t="s">
        <v>1219</v>
      </c>
      <c r="C1973" s="680" t="s">
        <v>2458</v>
      </c>
      <c r="D1973" s="678" t="s">
        <v>2320</v>
      </c>
      <c r="E1973" s="546"/>
      <c r="F1973" s="538"/>
      <c r="G1973" s="543"/>
      <c r="H1973" s="543" t="s">
        <v>130</v>
      </c>
      <c r="I1973" s="521"/>
      <c r="J1973" s="545"/>
      <c r="K1973" s="546"/>
    </row>
    <row r="1974" spans="1:11" ht="114.75">
      <c r="A1974" s="543"/>
      <c r="B1974" s="543" t="s">
        <v>204</v>
      </c>
      <c r="C1974" s="521" t="s">
        <v>2635</v>
      </c>
      <c r="D1974" s="678" t="s">
        <v>2320</v>
      </c>
      <c r="E1974" s="546"/>
      <c r="F1974" s="538"/>
      <c r="G1974" s="543"/>
      <c r="H1974" s="543" t="s">
        <v>204</v>
      </c>
      <c r="I1974" s="521" t="s">
        <v>2635</v>
      </c>
      <c r="J1974" s="678" t="s">
        <v>2320</v>
      </c>
      <c r="K1974" s="546"/>
    </row>
    <row r="1975" spans="1:11" ht="15.75">
      <c r="A1975" s="543"/>
      <c r="B1975" s="543" t="s">
        <v>9</v>
      </c>
      <c r="C1975" s="521"/>
      <c r="D1975" s="545"/>
      <c r="E1975" s="546"/>
      <c r="F1975" s="538"/>
      <c r="G1975" s="543"/>
      <c r="H1975" s="543" t="s">
        <v>9</v>
      </c>
      <c r="I1975" s="521"/>
      <c r="J1975" s="545"/>
      <c r="K1975" s="546"/>
    </row>
    <row r="1976" spans="1:11" ht="15.75">
      <c r="A1976" s="543"/>
      <c r="B1976" s="543" t="s">
        <v>10</v>
      </c>
      <c r="C1976" s="521"/>
      <c r="D1976" s="545"/>
      <c r="E1976" s="546"/>
      <c r="F1976" s="538"/>
      <c r="G1976" s="543"/>
      <c r="H1976" s="543" t="s">
        <v>10</v>
      </c>
      <c r="I1976" s="521"/>
      <c r="J1976" s="545"/>
      <c r="K1976" s="546"/>
    </row>
    <row r="1977" spans="1:11" ht="15.75">
      <c r="A1977" s="543"/>
      <c r="B1977" s="543" t="s">
        <v>11</v>
      </c>
      <c r="C1977" s="521"/>
      <c r="D1977" s="545"/>
      <c r="E1977" s="546"/>
      <c r="F1977" s="538"/>
      <c r="G1977" s="543"/>
      <c r="H1977" s="543" t="s">
        <v>11</v>
      </c>
      <c r="I1977" s="521"/>
      <c r="J1977" s="545"/>
      <c r="K1977" s="546"/>
    </row>
    <row r="1978" spans="1:11" ht="15.75">
      <c r="A1978" s="548"/>
      <c r="B1978" s="548"/>
      <c r="C1978" s="549"/>
      <c r="D1978" s="550"/>
      <c r="E1978" s="551"/>
      <c r="F1978" s="538"/>
      <c r="G1978" s="548"/>
      <c r="H1978" s="548"/>
      <c r="I1978" s="549"/>
      <c r="J1978" s="550"/>
      <c r="K1978" s="551"/>
    </row>
    <row r="1979" spans="1:11" ht="127.5">
      <c r="A1979" s="548"/>
      <c r="B1979" s="548"/>
      <c r="C1979" s="549"/>
      <c r="D1979" s="550"/>
      <c r="E1979" s="551"/>
      <c r="F1979" s="538"/>
      <c r="G1979" s="553" t="s">
        <v>2258</v>
      </c>
      <c r="H1979" s="553"/>
      <c r="I1979" s="557" t="s">
        <v>2259</v>
      </c>
      <c r="J1979" s="555"/>
      <c r="K1979" s="631"/>
    </row>
    <row r="1980" spans="1:11" ht="15.75">
      <c r="A1980" s="548"/>
      <c r="B1980" s="548"/>
      <c r="C1980" s="549"/>
      <c r="D1980" s="550"/>
      <c r="E1980" s="551"/>
      <c r="F1980" s="538"/>
      <c r="G1980" s="553"/>
      <c r="H1980" s="553" t="s">
        <v>444</v>
      </c>
      <c r="I1980" s="557"/>
      <c r="J1980" s="555"/>
      <c r="K1980" s="631"/>
    </row>
    <row r="1981" spans="1:11" ht="15.75">
      <c r="A1981" s="548"/>
      <c r="B1981" s="548"/>
      <c r="C1981" s="549"/>
      <c r="D1981" s="550"/>
      <c r="E1981" s="551"/>
      <c r="F1981" s="538"/>
      <c r="G1981" s="553"/>
      <c r="H1981" s="553" t="s">
        <v>130</v>
      </c>
      <c r="I1981" s="557"/>
      <c r="J1981" s="555"/>
      <c r="K1981" s="631"/>
    </row>
    <row r="1982" spans="1:11" ht="114.75">
      <c r="A1982" s="548"/>
      <c r="B1982" s="548"/>
      <c r="C1982" s="549"/>
      <c r="D1982" s="550"/>
      <c r="E1982" s="551"/>
      <c r="F1982" s="538"/>
      <c r="G1982" s="553"/>
      <c r="H1982" s="553" t="s">
        <v>204</v>
      </c>
      <c r="I1982" s="521" t="s">
        <v>2635</v>
      </c>
      <c r="J1982" s="678" t="s">
        <v>2320</v>
      </c>
      <c r="K1982" s="553"/>
    </row>
    <row r="1983" spans="1:11" ht="15.75">
      <c r="A1983" s="548"/>
      <c r="B1983" s="548"/>
      <c r="C1983" s="549"/>
      <c r="D1983" s="550"/>
      <c r="E1983" s="551"/>
      <c r="F1983" s="538"/>
      <c r="G1983" s="553"/>
      <c r="H1983" s="553" t="s">
        <v>9</v>
      </c>
      <c r="I1983" s="557"/>
      <c r="J1983" s="555"/>
      <c r="K1983" s="631"/>
    </row>
    <row r="1984" spans="1:11" ht="15.75">
      <c r="A1984" s="548"/>
      <c r="B1984" s="548"/>
      <c r="C1984" s="549"/>
      <c r="D1984" s="550"/>
      <c r="E1984" s="551"/>
      <c r="F1984" s="538"/>
      <c r="G1984" s="553"/>
      <c r="H1984" s="553" t="s">
        <v>10</v>
      </c>
      <c r="I1984" s="557"/>
      <c r="J1984" s="555"/>
      <c r="K1984" s="631"/>
    </row>
    <row r="1985" spans="1:11" ht="15.75">
      <c r="A1985" s="548"/>
      <c r="B1985" s="548"/>
      <c r="C1985" s="549"/>
      <c r="D1985" s="550"/>
      <c r="E1985" s="551"/>
      <c r="F1985" s="538"/>
      <c r="G1985" s="553"/>
      <c r="H1985" s="553" t="s">
        <v>11</v>
      </c>
      <c r="I1985" s="557"/>
      <c r="J1985" s="555"/>
      <c r="K1985" s="631"/>
    </row>
    <row r="1986" spans="1:11" ht="15.75">
      <c r="A1986" s="548"/>
      <c r="B1986" s="548"/>
      <c r="C1986" s="549"/>
      <c r="D1986" s="550"/>
      <c r="E1986" s="551"/>
      <c r="F1986" s="538"/>
      <c r="G1986" s="548"/>
      <c r="H1986" s="548"/>
      <c r="I1986" s="549"/>
      <c r="J1986" s="550"/>
      <c r="K1986" s="551"/>
    </row>
    <row r="1987" spans="1:11" ht="127.5">
      <c r="A1987" s="548"/>
      <c r="B1987" s="548"/>
      <c r="C1987" s="549"/>
      <c r="D1987" s="550"/>
      <c r="E1987" s="551"/>
      <c r="F1987" s="538"/>
      <c r="G1987" s="553" t="s">
        <v>2260</v>
      </c>
      <c r="H1987" s="553"/>
      <c r="I1987" s="557" t="s">
        <v>2261</v>
      </c>
      <c r="J1987" s="553"/>
      <c r="K1987" s="553"/>
    </row>
    <row r="1988" spans="1:11" ht="15.75">
      <c r="A1988" s="548"/>
      <c r="B1988" s="548"/>
      <c r="C1988" s="549"/>
      <c r="D1988" s="550"/>
      <c r="E1988" s="551"/>
      <c r="F1988" s="538"/>
      <c r="G1988" s="553"/>
      <c r="H1988" s="553" t="s">
        <v>444</v>
      </c>
      <c r="I1988" s="557"/>
      <c r="J1988" s="555"/>
      <c r="K1988" s="631"/>
    </row>
    <row r="1989" spans="1:11" ht="15.75">
      <c r="A1989" s="548"/>
      <c r="B1989" s="548"/>
      <c r="C1989" s="549"/>
      <c r="D1989" s="550"/>
      <c r="E1989" s="551"/>
      <c r="F1989" s="538"/>
      <c r="G1989" s="553"/>
      <c r="H1989" s="553" t="s">
        <v>130</v>
      </c>
      <c r="I1989" s="557"/>
      <c r="J1989" s="555"/>
      <c r="K1989" s="631"/>
    </row>
    <row r="1990" spans="1:11" ht="114.75">
      <c r="A1990" s="548"/>
      <c r="B1990" s="548"/>
      <c r="C1990" s="549"/>
      <c r="D1990" s="550"/>
      <c r="E1990" s="551"/>
      <c r="F1990" s="538"/>
      <c r="G1990" s="553"/>
      <c r="H1990" s="553" t="s">
        <v>204</v>
      </c>
      <c r="I1990" s="521" t="s">
        <v>2635</v>
      </c>
      <c r="J1990" s="678" t="s">
        <v>2320</v>
      </c>
      <c r="K1990" s="631"/>
    </row>
    <row r="1991" spans="1:11" ht="15.75">
      <c r="A1991" s="548"/>
      <c r="B1991" s="548"/>
      <c r="C1991" s="549"/>
      <c r="D1991" s="550"/>
      <c r="E1991" s="551"/>
      <c r="F1991" s="538"/>
      <c r="G1991" s="553"/>
      <c r="H1991" s="553" t="s">
        <v>9</v>
      </c>
      <c r="I1991" s="557"/>
      <c r="J1991" s="555"/>
      <c r="K1991" s="631"/>
    </row>
    <row r="1992" spans="1:11" ht="15.75">
      <c r="A1992" s="548"/>
      <c r="B1992" s="548"/>
      <c r="C1992" s="549"/>
      <c r="D1992" s="550"/>
      <c r="E1992" s="551"/>
      <c r="F1992" s="538"/>
      <c r="G1992" s="553"/>
      <c r="H1992" s="553" t="s">
        <v>10</v>
      </c>
      <c r="I1992" s="557"/>
      <c r="J1992" s="555"/>
      <c r="K1992" s="631"/>
    </row>
    <row r="1993" spans="1:11" ht="15.75">
      <c r="A1993" s="548"/>
      <c r="B1993" s="548"/>
      <c r="C1993" s="549"/>
      <c r="D1993" s="550"/>
      <c r="E1993" s="551"/>
      <c r="F1993" s="538"/>
      <c r="G1993" s="553"/>
      <c r="H1993" s="553" t="s">
        <v>11</v>
      </c>
      <c r="I1993" s="557"/>
      <c r="J1993" s="555"/>
      <c r="K1993" s="631"/>
    </row>
    <row r="1994" spans="1:11" ht="15.75">
      <c r="A1994" s="548"/>
      <c r="B1994" s="548"/>
      <c r="C1994" s="549"/>
      <c r="D1994" s="550"/>
      <c r="E1994" s="551"/>
      <c r="F1994" s="538"/>
      <c r="G1994" s="579"/>
      <c r="H1994" s="579"/>
      <c r="I1994" s="579"/>
      <c r="J1994" s="579"/>
      <c r="K1994" s="579"/>
    </row>
    <row r="1995" spans="1:11" ht="15.75">
      <c r="A1995" s="540">
        <v>5.4</v>
      </c>
      <c r="B1995" s="540"/>
      <c r="C1995" s="534" t="s">
        <v>2262</v>
      </c>
      <c r="D1995" s="541"/>
      <c r="E1995" s="578"/>
      <c r="F1995" s="538"/>
      <c r="G1995" s="540">
        <v>5.4</v>
      </c>
      <c r="H1995" s="540"/>
      <c r="I1995" s="534" t="s">
        <v>2262</v>
      </c>
      <c r="J1995" s="541"/>
      <c r="K1995" s="578"/>
    </row>
    <row r="1996" spans="1:11" ht="255">
      <c r="A1996" s="543" t="s">
        <v>2263</v>
      </c>
      <c r="B1996" s="543"/>
      <c r="C1996" s="544" t="s">
        <v>2264</v>
      </c>
      <c r="D1996" s="545"/>
      <c r="E1996" s="546"/>
      <c r="F1996" s="538"/>
      <c r="G1996" s="543" t="s">
        <v>2263</v>
      </c>
      <c r="H1996" s="543"/>
      <c r="I1996" s="544" t="s">
        <v>2265</v>
      </c>
      <c r="J1996" s="545"/>
      <c r="K1996" s="546"/>
    </row>
    <row r="1997" spans="1:11" ht="127.5">
      <c r="A1997" s="543"/>
      <c r="B1997" s="543"/>
      <c r="C1997" s="547" t="s">
        <v>2266</v>
      </c>
      <c r="D1997" s="545"/>
      <c r="E1997" s="546"/>
      <c r="F1997" s="538"/>
      <c r="G1997" s="543"/>
      <c r="H1997" s="543"/>
      <c r="I1997" s="547" t="s">
        <v>2267</v>
      </c>
      <c r="J1997" s="545"/>
      <c r="K1997" s="546"/>
    </row>
    <row r="1998" spans="1:11" ht="15.75">
      <c r="A1998" s="543"/>
      <c r="B1998" s="543" t="s">
        <v>444</v>
      </c>
      <c r="C1998" s="521"/>
      <c r="D1998" s="545"/>
      <c r="E1998" s="546"/>
      <c r="F1998" s="538"/>
      <c r="G1998" s="543"/>
      <c r="H1998" s="543" t="s">
        <v>444</v>
      </c>
      <c r="I1998" s="521"/>
      <c r="J1998" s="545"/>
      <c r="K1998" s="546"/>
    </row>
    <row r="1999" spans="1:11" ht="204">
      <c r="A1999" s="543"/>
      <c r="B1999" s="676" t="s">
        <v>1219</v>
      </c>
      <c r="C1999" s="680" t="s">
        <v>2459</v>
      </c>
      <c r="D1999" s="678" t="s">
        <v>2320</v>
      </c>
      <c r="E1999" s="546"/>
      <c r="F1999" s="538"/>
      <c r="G1999" s="543"/>
      <c r="H1999" s="543" t="s">
        <v>130</v>
      </c>
      <c r="I1999" s="521"/>
      <c r="J1999" s="545"/>
      <c r="K1999" s="546"/>
    </row>
    <row r="2000" spans="1:11" ht="242.25">
      <c r="A2000" s="689"/>
      <c r="B2000" s="689" t="s">
        <v>204</v>
      </c>
      <c r="C2000" s="694" t="s">
        <v>2636</v>
      </c>
      <c r="D2000" s="691" t="s">
        <v>2577</v>
      </c>
      <c r="E2000" s="692" t="s">
        <v>2637</v>
      </c>
      <c r="F2000" s="538"/>
      <c r="G2000" s="689"/>
      <c r="H2000" s="689" t="s">
        <v>204</v>
      </c>
      <c r="I2000" s="694" t="s">
        <v>2636</v>
      </c>
      <c r="J2000" s="691" t="s">
        <v>2577</v>
      </c>
      <c r="K2000" s="692" t="s">
        <v>2637</v>
      </c>
    </row>
    <row r="2001" spans="1:11" ht="15.75">
      <c r="A2001" s="543"/>
      <c r="B2001" s="543" t="s">
        <v>9</v>
      </c>
      <c r="C2001" s="521"/>
      <c r="D2001" s="545"/>
      <c r="E2001" s="546"/>
      <c r="F2001" s="538"/>
      <c r="G2001" s="543"/>
      <c r="H2001" s="543" t="s">
        <v>9</v>
      </c>
      <c r="I2001" s="521"/>
      <c r="J2001" s="545"/>
      <c r="K2001" s="546"/>
    </row>
    <row r="2002" spans="1:11" ht="15.75">
      <c r="A2002" s="543"/>
      <c r="B2002" s="543" t="s">
        <v>10</v>
      </c>
      <c r="C2002" s="521"/>
      <c r="D2002" s="545"/>
      <c r="E2002" s="546"/>
      <c r="F2002" s="538"/>
      <c r="G2002" s="543"/>
      <c r="H2002" s="543" t="s">
        <v>10</v>
      </c>
      <c r="I2002" s="521"/>
      <c r="J2002" s="545"/>
      <c r="K2002" s="546"/>
    </row>
    <row r="2003" spans="1:11" ht="15.75">
      <c r="A2003" s="543"/>
      <c r="B2003" s="543" t="s">
        <v>11</v>
      </c>
      <c r="C2003" s="521"/>
      <c r="D2003" s="545"/>
      <c r="E2003" s="546"/>
      <c r="F2003" s="538"/>
      <c r="G2003" s="543"/>
      <c r="H2003" s="543" t="s">
        <v>11</v>
      </c>
      <c r="I2003" s="521"/>
      <c r="J2003" s="545"/>
      <c r="K2003" s="546"/>
    </row>
    <row r="2004" spans="1:11" ht="15.75">
      <c r="A2004" s="548"/>
      <c r="B2004" s="548"/>
      <c r="C2004" s="549"/>
      <c r="D2004" s="550"/>
      <c r="E2004" s="551"/>
      <c r="F2004" s="538"/>
      <c r="G2004" s="579"/>
      <c r="H2004" s="579"/>
      <c r="I2004" s="579"/>
      <c r="J2004" s="579"/>
      <c r="K2004" s="579"/>
    </row>
    <row r="2005" spans="1:11" ht="216.75">
      <c r="A2005" s="543" t="s">
        <v>2268</v>
      </c>
      <c r="B2005" s="543"/>
      <c r="C2005" s="544" t="s">
        <v>2269</v>
      </c>
      <c r="D2005" s="545"/>
      <c r="E2005" s="546"/>
      <c r="F2005" s="538"/>
      <c r="G2005" s="553" t="s">
        <v>2270</v>
      </c>
      <c r="H2005" s="553"/>
      <c r="I2005" s="557" t="s">
        <v>2271</v>
      </c>
      <c r="J2005" s="553"/>
      <c r="K2005" s="553"/>
    </row>
    <row r="2006" spans="1:11" ht="15.75">
      <c r="A2006" s="543"/>
      <c r="B2006" s="543" t="s">
        <v>444</v>
      </c>
      <c r="C2006" s="521"/>
      <c r="D2006" s="545"/>
      <c r="E2006" s="546"/>
      <c r="F2006" s="538"/>
      <c r="G2006" s="553"/>
      <c r="H2006" s="543" t="s">
        <v>444</v>
      </c>
      <c r="I2006" s="553"/>
      <c r="J2006" s="553"/>
      <c r="K2006" s="553"/>
    </row>
    <row r="2007" spans="1:11" ht="153">
      <c r="A2007" s="543"/>
      <c r="B2007" s="676" t="s">
        <v>1219</v>
      </c>
      <c r="C2007" s="680" t="s">
        <v>2460</v>
      </c>
      <c r="D2007" s="678" t="s">
        <v>2322</v>
      </c>
      <c r="E2007" s="546"/>
      <c r="F2007" s="538"/>
      <c r="G2007" s="553"/>
      <c r="H2007" s="543" t="s">
        <v>130</v>
      </c>
      <c r="I2007" s="553"/>
      <c r="J2007" s="553"/>
      <c r="K2007" s="553"/>
    </row>
    <row r="2008" spans="1:11" ht="153">
      <c r="A2008" s="543"/>
      <c r="B2008" s="543" t="s">
        <v>204</v>
      </c>
      <c r="C2008" s="521" t="s">
        <v>2638</v>
      </c>
      <c r="D2008" s="545" t="s">
        <v>2320</v>
      </c>
      <c r="E2008" s="546"/>
      <c r="F2008" s="538"/>
      <c r="G2008" s="553"/>
      <c r="H2008" s="543" t="s">
        <v>204</v>
      </c>
      <c r="I2008" s="521" t="s">
        <v>2638</v>
      </c>
      <c r="J2008" s="545" t="s">
        <v>2320</v>
      </c>
      <c r="K2008" s="553"/>
    </row>
    <row r="2009" spans="1:11" ht="15.75">
      <c r="A2009" s="543"/>
      <c r="B2009" s="543" t="s">
        <v>9</v>
      </c>
      <c r="C2009" s="521"/>
      <c r="D2009" s="545"/>
      <c r="E2009" s="546"/>
      <c r="F2009" s="538"/>
      <c r="G2009" s="553"/>
      <c r="H2009" s="543" t="s">
        <v>9</v>
      </c>
      <c r="I2009" s="553"/>
      <c r="J2009" s="553"/>
      <c r="K2009" s="553"/>
    </row>
    <row r="2010" spans="1:11" ht="15.75">
      <c r="A2010" s="543"/>
      <c r="B2010" s="543" t="s">
        <v>10</v>
      </c>
      <c r="C2010" s="521"/>
      <c r="D2010" s="545"/>
      <c r="E2010" s="546"/>
      <c r="F2010" s="538"/>
      <c r="G2010" s="553"/>
      <c r="H2010" s="543" t="s">
        <v>10</v>
      </c>
      <c r="I2010" s="553"/>
      <c r="J2010" s="553"/>
      <c r="K2010" s="553"/>
    </row>
    <row r="2011" spans="1:11" ht="15.75">
      <c r="A2011" s="543"/>
      <c r="B2011" s="543" t="s">
        <v>11</v>
      </c>
      <c r="C2011" s="521"/>
      <c r="D2011" s="545"/>
      <c r="E2011" s="546"/>
      <c r="F2011" s="538"/>
      <c r="G2011" s="553"/>
      <c r="H2011" s="543" t="s">
        <v>11</v>
      </c>
      <c r="I2011" s="553"/>
      <c r="J2011" s="553"/>
      <c r="K2011" s="553"/>
    </row>
    <row r="2012" spans="1:11" ht="15.75">
      <c r="A2012" s="548"/>
      <c r="B2012" s="548"/>
      <c r="C2012" s="549"/>
      <c r="D2012" s="550"/>
      <c r="E2012" s="551"/>
      <c r="F2012" s="538"/>
      <c r="G2012" s="579"/>
      <c r="H2012" s="579"/>
      <c r="I2012" s="579"/>
      <c r="J2012" s="579"/>
      <c r="K2012" s="579"/>
    </row>
    <row r="2013" spans="1:11" ht="216.75">
      <c r="A2013" s="543" t="s">
        <v>2272</v>
      </c>
      <c r="B2013" s="543"/>
      <c r="C2013" s="544" t="s">
        <v>2273</v>
      </c>
      <c r="D2013" s="545"/>
      <c r="E2013" s="546"/>
      <c r="F2013" s="538"/>
      <c r="G2013" s="553" t="s">
        <v>2274</v>
      </c>
      <c r="H2013" s="553"/>
      <c r="I2013" s="557" t="s">
        <v>2275</v>
      </c>
      <c r="J2013" s="553"/>
      <c r="K2013" s="553"/>
    </row>
    <row r="2014" spans="1:11" ht="15.75">
      <c r="A2014" s="543"/>
      <c r="B2014" s="543" t="s">
        <v>444</v>
      </c>
      <c r="C2014" s="521"/>
      <c r="D2014" s="545"/>
      <c r="E2014" s="546"/>
      <c r="F2014" s="538"/>
      <c r="G2014" s="553"/>
      <c r="H2014" s="543" t="s">
        <v>444</v>
      </c>
      <c r="I2014" s="553"/>
      <c r="J2014" s="553"/>
      <c r="K2014" s="553"/>
    </row>
    <row r="2015" spans="1:11" ht="127.5">
      <c r="A2015" s="543"/>
      <c r="B2015" s="676" t="s">
        <v>1219</v>
      </c>
      <c r="C2015" s="680" t="s">
        <v>2461</v>
      </c>
      <c r="D2015" s="678" t="s">
        <v>2320</v>
      </c>
      <c r="E2015" s="546"/>
      <c r="F2015" s="538"/>
      <c r="G2015" s="553"/>
      <c r="H2015" s="543" t="s">
        <v>130</v>
      </c>
      <c r="I2015" s="553"/>
      <c r="J2015" s="553"/>
      <c r="K2015" s="553"/>
    </row>
    <row r="2016" spans="1:11" ht="89.25">
      <c r="A2016" s="543"/>
      <c r="B2016" s="543" t="s">
        <v>204</v>
      </c>
      <c r="C2016" s="521" t="s">
        <v>2639</v>
      </c>
      <c r="D2016" s="545" t="s">
        <v>2320</v>
      </c>
      <c r="E2016" s="546"/>
      <c r="F2016" s="538"/>
      <c r="G2016" s="553"/>
      <c r="H2016" s="543" t="s">
        <v>204</v>
      </c>
      <c r="I2016" s="521" t="s">
        <v>2639</v>
      </c>
      <c r="J2016" s="545" t="s">
        <v>2320</v>
      </c>
      <c r="K2016" s="553"/>
    </row>
    <row r="2017" spans="1:11" ht="15.75">
      <c r="A2017" s="543"/>
      <c r="B2017" s="543" t="s">
        <v>9</v>
      </c>
      <c r="C2017" s="521"/>
      <c r="D2017" s="545"/>
      <c r="E2017" s="546"/>
      <c r="F2017" s="538"/>
      <c r="G2017" s="553"/>
      <c r="H2017" s="543" t="s">
        <v>9</v>
      </c>
      <c r="I2017" s="553"/>
      <c r="J2017" s="553"/>
      <c r="K2017" s="553"/>
    </row>
    <row r="2018" spans="1:11" ht="15.75">
      <c r="A2018" s="543"/>
      <c r="B2018" s="543" t="s">
        <v>10</v>
      </c>
      <c r="C2018" s="521"/>
      <c r="D2018" s="545"/>
      <c r="E2018" s="546"/>
      <c r="F2018" s="538"/>
      <c r="G2018" s="553"/>
      <c r="H2018" s="543" t="s">
        <v>10</v>
      </c>
      <c r="I2018" s="553"/>
      <c r="J2018" s="553"/>
      <c r="K2018" s="553"/>
    </row>
    <row r="2019" spans="1:11" ht="15.75">
      <c r="A2019" s="543"/>
      <c r="B2019" s="543" t="s">
        <v>11</v>
      </c>
      <c r="C2019" s="521"/>
      <c r="D2019" s="545"/>
      <c r="E2019" s="546"/>
      <c r="F2019" s="538"/>
      <c r="G2019" s="553"/>
      <c r="H2019" s="543" t="s">
        <v>11</v>
      </c>
      <c r="I2019" s="553"/>
      <c r="J2019" s="553"/>
      <c r="K2019" s="553"/>
    </row>
    <row r="2020" spans="1:11" ht="15.75">
      <c r="A2020" s="548"/>
      <c r="B2020" s="548"/>
      <c r="C2020" s="549"/>
      <c r="D2020" s="550"/>
      <c r="E2020" s="551"/>
      <c r="F2020" s="538"/>
      <c r="G2020" s="579"/>
      <c r="H2020" s="579"/>
      <c r="I2020" s="579"/>
      <c r="J2020" s="579"/>
      <c r="K2020" s="579"/>
    </row>
    <row r="2021" spans="1:11" ht="15.75">
      <c r="A2021" s="540">
        <v>5.5</v>
      </c>
      <c r="B2021" s="540"/>
      <c r="C2021" s="534" t="s">
        <v>2276</v>
      </c>
      <c r="D2021" s="541"/>
      <c r="E2021" s="578"/>
      <c r="F2021" s="538"/>
      <c r="G2021" s="540">
        <v>5.5</v>
      </c>
      <c r="H2021" s="540"/>
      <c r="I2021" s="534" t="s">
        <v>2276</v>
      </c>
      <c r="J2021" s="541"/>
      <c r="K2021" s="578"/>
    </row>
    <row r="2022" spans="1:11" ht="153">
      <c r="A2022" s="543" t="s">
        <v>454</v>
      </c>
      <c r="B2022" s="543"/>
      <c r="C2022" s="544" t="s">
        <v>2277</v>
      </c>
      <c r="D2022" s="545"/>
      <c r="E2022" s="546"/>
      <c r="F2022" s="538"/>
      <c r="G2022" s="543" t="s">
        <v>454</v>
      </c>
      <c r="H2022" s="543"/>
      <c r="I2022" s="544" t="s">
        <v>2278</v>
      </c>
      <c r="J2022" s="545"/>
      <c r="K2022" s="546"/>
    </row>
    <row r="2023" spans="1:11" ht="102">
      <c r="A2023" s="543"/>
      <c r="B2023" s="543"/>
      <c r="C2023" s="547" t="s">
        <v>2279</v>
      </c>
      <c r="D2023" s="545"/>
      <c r="E2023" s="546"/>
      <c r="F2023" s="538"/>
      <c r="G2023" s="543"/>
      <c r="H2023" s="543"/>
      <c r="I2023" s="547" t="s">
        <v>2280</v>
      </c>
      <c r="J2023" s="545"/>
      <c r="K2023" s="546"/>
    </row>
    <row r="2024" spans="1:11" ht="15.75">
      <c r="A2024" s="543"/>
      <c r="B2024" s="543" t="s">
        <v>444</v>
      </c>
      <c r="C2024" s="521"/>
      <c r="D2024" s="545"/>
      <c r="E2024" s="546"/>
      <c r="F2024" s="538"/>
      <c r="G2024" s="543"/>
      <c r="H2024" s="543" t="s">
        <v>444</v>
      </c>
      <c r="I2024" s="521"/>
      <c r="J2024" s="545"/>
      <c r="K2024" s="546"/>
    </row>
    <row r="2025" spans="1:11" ht="63.75">
      <c r="A2025" s="543"/>
      <c r="B2025" s="676" t="s">
        <v>1219</v>
      </c>
      <c r="C2025" s="680" t="s">
        <v>2462</v>
      </c>
      <c r="D2025" s="678" t="s">
        <v>2322</v>
      </c>
      <c r="E2025" s="546"/>
      <c r="F2025" s="538"/>
      <c r="G2025" s="543"/>
      <c r="H2025" s="543" t="s">
        <v>130</v>
      </c>
      <c r="I2025" s="521"/>
      <c r="J2025" s="545"/>
      <c r="K2025" s="546"/>
    </row>
    <row r="2026" spans="1:11" ht="89.25">
      <c r="A2026" s="543"/>
      <c r="B2026" s="543" t="s">
        <v>204</v>
      </c>
      <c r="C2026" s="521" t="s">
        <v>2639</v>
      </c>
      <c r="D2026" s="545" t="s">
        <v>2320</v>
      </c>
      <c r="E2026" s="546"/>
      <c r="F2026" s="538"/>
      <c r="G2026" s="543"/>
      <c r="H2026" s="543" t="s">
        <v>204</v>
      </c>
      <c r="I2026" s="521" t="s">
        <v>2639</v>
      </c>
      <c r="J2026" s="545" t="s">
        <v>2320</v>
      </c>
      <c r="K2026" s="546"/>
    </row>
    <row r="2027" spans="1:11" ht="15.75">
      <c r="A2027" s="543"/>
      <c r="B2027" s="543" t="s">
        <v>9</v>
      </c>
      <c r="C2027" s="521"/>
      <c r="D2027" s="545"/>
      <c r="E2027" s="546"/>
      <c r="F2027" s="538"/>
      <c r="G2027" s="543"/>
      <c r="H2027" s="543" t="s">
        <v>9</v>
      </c>
      <c r="I2027" s="521"/>
      <c r="J2027" s="545"/>
      <c r="K2027" s="546"/>
    </row>
    <row r="2028" spans="1:11" ht="15.75">
      <c r="A2028" s="543"/>
      <c r="B2028" s="543" t="s">
        <v>10</v>
      </c>
      <c r="C2028" s="521"/>
      <c r="D2028" s="545"/>
      <c r="E2028" s="546"/>
      <c r="F2028" s="538"/>
      <c r="G2028" s="543"/>
      <c r="H2028" s="543" t="s">
        <v>10</v>
      </c>
      <c r="I2028" s="521"/>
      <c r="J2028" s="545"/>
      <c r="K2028" s="546"/>
    </row>
    <row r="2029" spans="1:11" ht="15.75">
      <c r="A2029" s="543"/>
      <c r="B2029" s="543" t="s">
        <v>11</v>
      </c>
      <c r="C2029" s="521"/>
      <c r="D2029" s="545"/>
      <c r="E2029" s="546"/>
      <c r="F2029" s="538"/>
      <c r="G2029" s="543"/>
      <c r="H2029" s="543" t="s">
        <v>11</v>
      </c>
      <c r="I2029" s="521"/>
      <c r="J2029" s="545"/>
      <c r="K2029" s="546"/>
    </row>
    <row r="2030" spans="1:11" ht="15.75">
      <c r="A2030" s="548"/>
      <c r="B2030" s="548"/>
      <c r="C2030" s="549"/>
      <c r="D2030" s="550"/>
      <c r="E2030" s="551"/>
      <c r="F2030" s="538"/>
      <c r="G2030" s="579"/>
      <c r="H2030" s="579"/>
      <c r="I2030" s="579"/>
      <c r="J2030" s="579"/>
      <c r="K2030" s="579"/>
    </row>
    <row r="2031" spans="1:11" ht="89.25">
      <c r="A2031" s="543" t="s">
        <v>2281</v>
      </c>
      <c r="B2031" s="543"/>
      <c r="C2031" s="544" t="s">
        <v>2282</v>
      </c>
      <c r="D2031" s="545"/>
      <c r="E2031" s="546"/>
      <c r="F2031" s="538"/>
      <c r="G2031" s="543" t="s">
        <v>2281</v>
      </c>
      <c r="H2031" s="543"/>
      <c r="I2031" s="544" t="s">
        <v>2283</v>
      </c>
      <c r="J2031" s="545"/>
      <c r="K2031" s="546"/>
    </row>
    <row r="2032" spans="1:11" ht="102">
      <c r="A2032" s="543"/>
      <c r="B2032" s="543"/>
      <c r="C2032" s="547" t="s">
        <v>2284</v>
      </c>
      <c r="D2032" s="545"/>
      <c r="E2032" s="546"/>
      <c r="F2032" s="538"/>
      <c r="G2032" s="543"/>
      <c r="H2032" s="543"/>
      <c r="I2032" s="547" t="s">
        <v>2285</v>
      </c>
      <c r="J2032" s="545"/>
      <c r="K2032" s="546"/>
    </row>
    <row r="2033" spans="1:11" ht="15.75">
      <c r="A2033" s="543"/>
      <c r="B2033" s="543" t="s">
        <v>444</v>
      </c>
      <c r="C2033" s="521"/>
      <c r="D2033" s="545"/>
      <c r="E2033" s="546"/>
      <c r="F2033" s="538"/>
      <c r="G2033" s="543"/>
      <c r="H2033" s="543" t="s">
        <v>444</v>
      </c>
      <c r="I2033" s="521"/>
      <c r="J2033" s="545"/>
      <c r="K2033" s="546"/>
    </row>
    <row r="2034" spans="1:11" ht="25.5">
      <c r="A2034" s="543"/>
      <c r="B2034" s="676" t="s">
        <v>1219</v>
      </c>
      <c r="C2034" s="681" t="s">
        <v>2463</v>
      </c>
      <c r="D2034" s="683" t="s">
        <v>2320</v>
      </c>
      <c r="E2034" s="546"/>
      <c r="F2034" s="538"/>
      <c r="G2034" s="543"/>
      <c r="H2034" s="543" t="s">
        <v>130</v>
      </c>
      <c r="I2034" s="521"/>
      <c r="J2034" s="545"/>
      <c r="K2034" s="546"/>
    </row>
    <row r="2035" spans="1:11" ht="76.5">
      <c r="A2035" s="543"/>
      <c r="B2035" s="543" t="s">
        <v>204</v>
      </c>
      <c r="C2035" s="521" t="s">
        <v>2640</v>
      </c>
      <c r="D2035" s="545" t="s">
        <v>2320</v>
      </c>
      <c r="E2035" s="546"/>
      <c r="F2035" s="538"/>
      <c r="G2035" s="543"/>
      <c r="H2035" s="543" t="s">
        <v>204</v>
      </c>
      <c r="I2035" s="521" t="s">
        <v>2641</v>
      </c>
      <c r="J2035" s="545" t="s">
        <v>2320</v>
      </c>
      <c r="K2035" s="546"/>
    </row>
    <row r="2036" spans="1:11" ht="15.75">
      <c r="A2036" s="543"/>
      <c r="B2036" s="543" t="s">
        <v>9</v>
      </c>
      <c r="C2036" s="521"/>
      <c r="D2036" s="545"/>
      <c r="E2036" s="546"/>
      <c r="F2036" s="538"/>
      <c r="G2036" s="543"/>
      <c r="H2036" s="543" t="s">
        <v>9</v>
      </c>
      <c r="I2036" s="521"/>
      <c r="J2036" s="545"/>
      <c r="K2036" s="546"/>
    </row>
    <row r="2037" spans="1:11" ht="15.75">
      <c r="A2037" s="543"/>
      <c r="B2037" s="543" t="s">
        <v>10</v>
      </c>
      <c r="C2037" s="521"/>
      <c r="D2037" s="545"/>
      <c r="E2037" s="546"/>
      <c r="F2037" s="538"/>
      <c r="G2037" s="543"/>
      <c r="H2037" s="543" t="s">
        <v>10</v>
      </c>
      <c r="I2037" s="521"/>
      <c r="J2037" s="545"/>
      <c r="K2037" s="546"/>
    </row>
    <row r="2038" spans="1:11" ht="15.75">
      <c r="A2038" s="543"/>
      <c r="B2038" s="543" t="s">
        <v>11</v>
      </c>
      <c r="C2038" s="521"/>
      <c r="D2038" s="545"/>
      <c r="E2038" s="546"/>
      <c r="F2038" s="538"/>
      <c r="G2038" s="543"/>
      <c r="H2038" s="543" t="s">
        <v>11</v>
      </c>
      <c r="I2038" s="521"/>
      <c r="J2038" s="545"/>
      <c r="K2038" s="546"/>
    </row>
    <row r="2039" spans="1:11" ht="15.75">
      <c r="A2039" s="548"/>
      <c r="B2039" s="548"/>
      <c r="C2039" s="549"/>
      <c r="D2039" s="550"/>
      <c r="E2039" s="551"/>
      <c r="F2039" s="538"/>
      <c r="G2039" s="579"/>
      <c r="H2039" s="579"/>
      <c r="I2039" s="579"/>
      <c r="J2039" s="579"/>
      <c r="K2039" s="579"/>
    </row>
    <row r="2040" spans="1:11" ht="15.75">
      <c r="A2040" s="665">
        <v>5.6</v>
      </c>
      <c r="B2040" s="540"/>
      <c r="C2040" s="534" t="s">
        <v>2286</v>
      </c>
      <c r="D2040" s="541"/>
      <c r="E2040" s="578"/>
      <c r="F2040" s="538"/>
      <c r="G2040" s="665">
        <v>5.6</v>
      </c>
      <c r="H2040" s="540"/>
      <c r="I2040" s="534" t="s">
        <v>2286</v>
      </c>
      <c r="J2040" s="541"/>
      <c r="K2040" s="578"/>
    </row>
    <row r="2041" spans="1:11" ht="76.5">
      <c r="A2041" s="543" t="s">
        <v>2287</v>
      </c>
      <c r="B2041" s="543"/>
      <c r="C2041" s="544" t="s">
        <v>2288</v>
      </c>
      <c r="D2041" s="545"/>
      <c r="E2041" s="546"/>
      <c r="F2041" s="538"/>
      <c r="G2041" s="612" t="s">
        <v>2287</v>
      </c>
      <c r="H2041" s="543"/>
      <c r="I2041" s="544" t="s">
        <v>2289</v>
      </c>
      <c r="J2041" s="545"/>
      <c r="K2041" s="546"/>
    </row>
    <row r="2042" spans="1:11" ht="127.5">
      <c r="A2042" s="543"/>
      <c r="B2042" s="543"/>
      <c r="C2042" s="547" t="s">
        <v>2290</v>
      </c>
      <c r="D2042" s="545"/>
      <c r="E2042" s="546"/>
      <c r="F2042" s="538"/>
      <c r="G2042" s="553"/>
      <c r="H2042" s="666"/>
      <c r="I2042" s="547" t="s">
        <v>2291</v>
      </c>
      <c r="J2042" s="545"/>
      <c r="K2042" s="546"/>
    </row>
    <row r="2043" spans="1:11" ht="15.75">
      <c r="A2043" s="543"/>
      <c r="B2043" s="543" t="s">
        <v>444</v>
      </c>
      <c r="C2043" s="521"/>
      <c r="D2043" s="545"/>
      <c r="E2043" s="546"/>
      <c r="F2043" s="538"/>
      <c r="G2043" s="610"/>
      <c r="H2043" s="543" t="s">
        <v>444</v>
      </c>
      <c r="I2043" s="521"/>
      <c r="J2043" s="545"/>
      <c r="K2043" s="546"/>
    </row>
    <row r="2044" spans="1:11" ht="38.25">
      <c r="A2044" s="543"/>
      <c r="B2044" s="676" t="s">
        <v>1219</v>
      </c>
      <c r="C2044" s="680" t="s">
        <v>2464</v>
      </c>
      <c r="D2044" s="678" t="s">
        <v>2320</v>
      </c>
      <c r="E2044" s="546"/>
      <c r="F2044" s="538"/>
      <c r="G2044" s="543"/>
      <c r="H2044" s="543" t="s">
        <v>130</v>
      </c>
      <c r="I2044" s="521"/>
      <c r="J2044" s="545"/>
      <c r="K2044" s="546"/>
    </row>
    <row r="2045" spans="1:11" ht="76.5">
      <c r="A2045" s="543"/>
      <c r="B2045" s="543" t="s">
        <v>204</v>
      </c>
      <c r="C2045" s="521" t="s">
        <v>2642</v>
      </c>
      <c r="D2045" s="678" t="s">
        <v>2320</v>
      </c>
      <c r="E2045" s="546"/>
      <c r="F2045" s="538"/>
      <c r="G2045" s="543"/>
      <c r="H2045" s="543" t="s">
        <v>204</v>
      </c>
      <c r="I2045" s="521" t="s">
        <v>2643</v>
      </c>
      <c r="J2045" s="678" t="s">
        <v>2320</v>
      </c>
      <c r="K2045" s="546"/>
    </row>
    <row r="2046" spans="1:11" ht="15.75">
      <c r="A2046" s="543"/>
      <c r="B2046" s="543" t="s">
        <v>9</v>
      </c>
      <c r="C2046" s="521"/>
      <c r="D2046" s="545"/>
      <c r="E2046" s="546"/>
      <c r="F2046" s="538"/>
      <c r="G2046" s="543"/>
      <c r="H2046" s="543" t="s">
        <v>9</v>
      </c>
      <c r="I2046" s="521"/>
      <c r="J2046" s="545"/>
      <c r="K2046" s="546"/>
    </row>
    <row r="2047" spans="1:11" ht="15.75">
      <c r="A2047" s="543"/>
      <c r="B2047" s="543" t="s">
        <v>10</v>
      </c>
      <c r="C2047" s="521"/>
      <c r="D2047" s="545"/>
      <c r="E2047" s="546"/>
      <c r="F2047" s="538"/>
      <c r="G2047" s="543"/>
      <c r="H2047" s="543" t="s">
        <v>10</v>
      </c>
      <c r="I2047" s="521"/>
      <c r="J2047" s="545"/>
      <c r="K2047" s="546"/>
    </row>
    <row r="2048" spans="1:11" ht="15.75">
      <c r="A2048" s="543"/>
      <c r="B2048" s="543" t="s">
        <v>11</v>
      </c>
      <c r="C2048" s="521"/>
      <c r="D2048" s="545"/>
      <c r="E2048" s="546"/>
      <c r="F2048" s="538"/>
      <c r="G2048" s="543"/>
      <c r="H2048" s="543" t="s">
        <v>11</v>
      </c>
      <c r="I2048" s="521"/>
      <c r="J2048" s="545"/>
      <c r="K2048" s="546"/>
    </row>
    <row r="2049" spans="1:11" ht="15.75">
      <c r="A2049" s="548"/>
      <c r="B2049" s="548"/>
      <c r="C2049" s="549"/>
      <c r="D2049" s="550"/>
      <c r="E2049" s="551"/>
      <c r="F2049" s="538"/>
      <c r="G2049" s="579"/>
      <c r="H2049" s="579"/>
      <c r="I2049" s="579"/>
      <c r="J2049" s="579"/>
      <c r="K2049" s="579"/>
    </row>
    <row r="2050" spans="1:11" ht="89.25">
      <c r="A2050" s="543" t="s">
        <v>2292</v>
      </c>
      <c r="B2050" s="543"/>
      <c r="C2050" s="544" t="s">
        <v>2293</v>
      </c>
      <c r="D2050" s="545"/>
      <c r="E2050" s="546"/>
      <c r="F2050" s="538"/>
      <c r="G2050" s="667" t="s">
        <v>2294</v>
      </c>
      <c r="H2050" s="553"/>
      <c r="I2050" s="557" t="s">
        <v>2295</v>
      </c>
      <c r="J2050" s="553"/>
      <c r="K2050" s="553"/>
    </row>
    <row r="2051" spans="1:11" ht="15.75">
      <c r="A2051" s="543"/>
      <c r="B2051" s="543" t="s">
        <v>444</v>
      </c>
      <c r="C2051" s="521"/>
      <c r="D2051" s="545"/>
      <c r="E2051" s="546"/>
      <c r="F2051" s="538"/>
      <c r="G2051" s="553"/>
      <c r="H2051" s="553" t="s">
        <v>444</v>
      </c>
      <c r="I2051" s="553"/>
      <c r="J2051" s="553"/>
      <c r="K2051" s="553"/>
    </row>
    <row r="2052" spans="1:11" ht="38.25">
      <c r="A2052" s="543"/>
      <c r="B2052" s="676" t="s">
        <v>1219</v>
      </c>
      <c r="C2052" s="680" t="s">
        <v>2465</v>
      </c>
      <c r="D2052" s="678" t="s">
        <v>2320</v>
      </c>
      <c r="E2052" s="546"/>
      <c r="F2052" s="538"/>
      <c r="G2052" s="553"/>
      <c r="H2052" s="553" t="s">
        <v>130</v>
      </c>
      <c r="I2052" s="553"/>
      <c r="J2052" s="553"/>
      <c r="K2052" s="553"/>
    </row>
    <row r="2053" spans="1:11" ht="89.25">
      <c r="A2053" s="543"/>
      <c r="B2053" s="543" t="s">
        <v>204</v>
      </c>
      <c r="C2053" s="521" t="s">
        <v>2644</v>
      </c>
      <c r="D2053" s="678" t="s">
        <v>2320</v>
      </c>
      <c r="E2053" s="546"/>
      <c r="F2053" s="538"/>
      <c r="G2053" s="553"/>
      <c r="H2053" s="553" t="s">
        <v>204</v>
      </c>
      <c r="I2053" s="521" t="s">
        <v>2645</v>
      </c>
      <c r="J2053" s="678" t="s">
        <v>2320</v>
      </c>
      <c r="K2053" s="553"/>
    </row>
    <row r="2054" spans="1:11" ht="15.75">
      <c r="A2054" s="543"/>
      <c r="B2054" s="543" t="s">
        <v>9</v>
      </c>
      <c r="C2054" s="521"/>
      <c r="D2054" s="545"/>
      <c r="E2054" s="546"/>
      <c r="F2054" s="538"/>
      <c r="G2054" s="553"/>
      <c r="H2054" s="553" t="s">
        <v>9</v>
      </c>
      <c r="I2054" s="553"/>
      <c r="J2054" s="553"/>
      <c r="K2054" s="553"/>
    </row>
    <row r="2055" spans="1:11" ht="15.75">
      <c r="A2055" s="543"/>
      <c r="B2055" s="543" t="s">
        <v>10</v>
      </c>
      <c r="C2055" s="521"/>
      <c r="D2055" s="545"/>
      <c r="E2055" s="546"/>
      <c r="F2055" s="538"/>
      <c r="G2055" s="553"/>
      <c r="H2055" s="553" t="s">
        <v>10</v>
      </c>
      <c r="I2055" s="553"/>
      <c r="J2055" s="553"/>
      <c r="K2055" s="553"/>
    </row>
    <row r="2056" spans="1:11" ht="15.75">
      <c r="A2056" s="543"/>
      <c r="B2056" s="543" t="s">
        <v>11</v>
      </c>
      <c r="C2056" s="521"/>
      <c r="D2056" s="545"/>
      <c r="E2056" s="546"/>
      <c r="F2056" s="538"/>
      <c r="G2056" s="553"/>
      <c r="H2056" s="553" t="s">
        <v>11</v>
      </c>
      <c r="I2056" s="553"/>
      <c r="J2056" s="553"/>
      <c r="K2056" s="553"/>
    </row>
    <row r="2057" spans="1:11" ht="15.75">
      <c r="A2057" s="548"/>
      <c r="B2057" s="548"/>
      <c r="C2057" s="549"/>
      <c r="D2057" s="550"/>
      <c r="E2057" s="551"/>
      <c r="F2057" s="538"/>
      <c r="G2057" s="579"/>
      <c r="H2057" s="579"/>
      <c r="I2057" s="579"/>
      <c r="J2057" s="579"/>
      <c r="K2057" s="579"/>
    </row>
    <row r="2058" spans="1:11" ht="76.5">
      <c r="A2058" s="543" t="s">
        <v>2296</v>
      </c>
      <c r="B2058" s="543"/>
      <c r="C2058" s="544" t="s">
        <v>2297</v>
      </c>
      <c r="D2058" s="545"/>
      <c r="E2058" s="546"/>
      <c r="F2058" s="538"/>
      <c r="G2058" s="553" t="s">
        <v>2298</v>
      </c>
      <c r="H2058" s="553"/>
      <c r="I2058" s="557" t="s">
        <v>2299</v>
      </c>
      <c r="J2058" s="553"/>
      <c r="K2058" s="553"/>
    </row>
    <row r="2059" spans="1:11" ht="15.75">
      <c r="A2059" s="543"/>
      <c r="B2059" s="543" t="s">
        <v>444</v>
      </c>
      <c r="C2059" s="521"/>
      <c r="D2059" s="545"/>
      <c r="E2059" s="546"/>
      <c r="F2059" s="538"/>
      <c r="G2059" s="553"/>
      <c r="H2059" s="553" t="s">
        <v>444</v>
      </c>
      <c r="I2059" s="553"/>
      <c r="J2059" s="553"/>
      <c r="K2059" s="553"/>
    </row>
    <row r="2060" spans="1:11" ht="25.5">
      <c r="A2060" s="543"/>
      <c r="B2060" s="676" t="s">
        <v>1219</v>
      </c>
      <c r="C2060" s="680" t="s">
        <v>2466</v>
      </c>
      <c r="D2060" s="678" t="s">
        <v>2320</v>
      </c>
      <c r="E2060" s="546"/>
      <c r="F2060" s="538"/>
      <c r="G2060" s="553"/>
      <c r="H2060" s="553" t="s">
        <v>130</v>
      </c>
      <c r="I2060" s="553"/>
      <c r="J2060" s="553"/>
      <c r="K2060" s="553"/>
    </row>
    <row r="2061" spans="1:11" ht="89.25">
      <c r="A2061" s="543"/>
      <c r="B2061" s="543" t="s">
        <v>204</v>
      </c>
      <c r="C2061" s="521" t="s">
        <v>2643</v>
      </c>
      <c r="D2061" s="678" t="s">
        <v>2320</v>
      </c>
      <c r="E2061" s="546"/>
      <c r="F2061" s="538"/>
      <c r="G2061" s="553"/>
      <c r="H2061" s="553" t="s">
        <v>204</v>
      </c>
      <c r="I2061" s="521" t="s">
        <v>2646</v>
      </c>
      <c r="J2061" s="553" t="s">
        <v>2320</v>
      </c>
      <c r="K2061" s="553"/>
    </row>
    <row r="2062" spans="1:11" ht="15.75">
      <c r="A2062" s="543"/>
      <c r="B2062" s="543" t="s">
        <v>9</v>
      </c>
      <c r="C2062" s="521"/>
      <c r="D2062" s="545"/>
      <c r="E2062" s="546"/>
      <c r="F2062" s="538"/>
      <c r="G2062" s="553"/>
      <c r="H2062" s="553" t="s">
        <v>9</v>
      </c>
      <c r="I2062" s="553"/>
      <c r="J2062" s="553"/>
      <c r="K2062" s="553"/>
    </row>
    <row r="2063" spans="1:11" ht="15.75">
      <c r="A2063" s="543"/>
      <c r="B2063" s="543" t="s">
        <v>10</v>
      </c>
      <c r="C2063" s="521"/>
      <c r="D2063" s="545"/>
      <c r="E2063" s="546"/>
      <c r="F2063" s="538"/>
      <c r="G2063" s="553"/>
      <c r="H2063" s="553" t="s">
        <v>10</v>
      </c>
      <c r="I2063" s="553"/>
      <c r="J2063" s="553"/>
      <c r="K2063" s="553"/>
    </row>
    <row r="2064" spans="1:11" ht="15.75">
      <c r="A2064" s="543"/>
      <c r="B2064" s="543" t="s">
        <v>11</v>
      </c>
      <c r="C2064" s="521"/>
      <c r="D2064" s="545"/>
      <c r="E2064" s="546"/>
      <c r="F2064" s="538"/>
      <c r="G2064" s="553"/>
      <c r="H2064" s="553" t="s">
        <v>11</v>
      </c>
      <c r="I2064" s="553"/>
      <c r="J2064" s="553"/>
      <c r="K2064" s="553"/>
    </row>
    <row r="2065" spans="1:11" ht="15.75">
      <c r="A2065" s="548"/>
      <c r="B2065" s="548"/>
      <c r="C2065" s="549"/>
      <c r="D2065" s="550"/>
      <c r="E2065" s="551"/>
      <c r="F2065" s="538"/>
      <c r="G2065" s="579"/>
      <c r="H2065" s="579"/>
      <c r="I2065" s="579"/>
      <c r="J2065" s="579"/>
      <c r="K2065" s="579"/>
    </row>
    <row r="2066" spans="1:11" ht="76.5">
      <c r="A2066" s="543" t="s">
        <v>2300</v>
      </c>
      <c r="B2066" s="543"/>
      <c r="C2066" s="544" t="s">
        <v>2301</v>
      </c>
      <c r="D2066" s="545"/>
      <c r="E2066" s="546"/>
      <c r="F2066" s="538"/>
      <c r="G2066" s="553" t="s">
        <v>2302</v>
      </c>
      <c r="H2066" s="553"/>
      <c r="I2066" s="557" t="s">
        <v>2303</v>
      </c>
      <c r="J2066" s="553"/>
      <c r="K2066" s="553"/>
    </row>
    <row r="2067" spans="1:11" ht="15.75">
      <c r="A2067" s="543"/>
      <c r="B2067" s="543" t="s">
        <v>444</v>
      </c>
      <c r="C2067" s="521"/>
      <c r="D2067" s="545"/>
      <c r="E2067" s="546"/>
      <c r="F2067" s="538"/>
      <c r="G2067" s="553"/>
      <c r="H2067" s="553" t="s">
        <v>444</v>
      </c>
      <c r="I2067" s="553"/>
      <c r="J2067" s="553"/>
      <c r="K2067" s="553"/>
    </row>
    <row r="2068" spans="1:11" ht="38.25">
      <c r="A2068" s="543"/>
      <c r="B2068" s="676" t="s">
        <v>1219</v>
      </c>
      <c r="C2068" s="680" t="s">
        <v>2467</v>
      </c>
      <c r="D2068" s="678" t="s">
        <v>2320</v>
      </c>
      <c r="E2068" s="546"/>
      <c r="F2068" s="538"/>
      <c r="G2068" s="553"/>
      <c r="H2068" s="553" t="s">
        <v>130</v>
      </c>
      <c r="I2068" s="553"/>
      <c r="J2068" s="553"/>
      <c r="K2068" s="553"/>
    </row>
    <row r="2069" spans="1:11" ht="76.5">
      <c r="A2069" s="543"/>
      <c r="B2069" s="543" t="s">
        <v>204</v>
      </c>
      <c r="C2069" s="521" t="s">
        <v>2647</v>
      </c>
      <c r="D2069" s="678" t="s">
        <v>2320</v>
      </c>
      <c r="E2069" s="546"/>
      <c r="F2069" s="538"/>
      <c r="G2069" s="553"/>
      <c r="H2069" s="553" t="s">
        <v>204</v>
      </c>
      <c r="I2069" s="699" t="s">
        <v>2648</v>
      </c>
      <c r="J2069" s="553" t="s">
        <v>2320</v>
      </c>
      <c r="K2069" s="553"/>
    </row>
    <row r="2070" spans="1:11" ht="15.75">
      <c r="A2070" s="543"/>
      <c r="B2070" s="543" t="s">
        <v>9</v>
      </c>
      <c r="C2070" s="521"/>
      <c r="D2070" s="545"/>
      <c r="E2070" s="546"/>
      <c r="F2070" s="538"/>
      <c r="G2070" s="553"/>
      <c r="H2070" s="553" t="s">
        <v>9</v>
      </c>
      <c r="I2070" s="553"/>
      <c r="J2070" s="553"/>
      <c r="K2070" s="553"/>
    </row>
    <row r="2071" spans="1:11" ht="15.75">
      <c r="A2071" s="543"/>
      <c r="B2071" s="543" t="s">
        <v>10</v>
      </c>
      <c r="C2071" s="521"/>
      <c r="D2071" s="545"/>
      <c r="E2071" s="546"/>
      <c r="F2071" s="538"/>
      <c r="G2071" s="553"/>
      <c r="H2071" s="553" t="s">
        <v>10</v>
      </c>
      <c r="I2071" s="553"/>
      <c r="J2071" s="553"/>
      <c r="K2071" s="553"/>
    </row>
    <row r="2072" spans="1:11" ht="15.75">
      <c r="A2072" s="543"/>
      <c r="B2072" s="543" t="s">
        <v>11</v>
      </c>
      <c r="C2072" s="521"/>
      <c r="D2072" s="545"/>
      <c r="E2072" s="546"/>
      <c r="F2072" s="538"/>
      <c r="G2072" s="553"/>
      <c r="H2072" s="553" t="s">
        <v>11</v>
      </c>
      <c r="I2072" s="553"/>
      <c r="J2072" s="553"/>
      <c r="K2072" s="553"/>
    </row>
    <row r="2073" spans="1:11" ht="15.75">
      <c r="A2073" s="548"/>
      <c r="B2073" s="548"/>
      <c r="C2073" s="549"/>
      <c r="D2073" s="550"/>
      <c r="E2073" s="551"/>
      <c r="F2073" s="538"/>
      <c r="G2073" s="579"/>
      <c r="H2073" s="579"/>
      <c r="I2073" s="579"/>
      <c r="J2073" s="579"/>
      <c r="K2073" s="579"/>
    </row>
    <row r="2074" spans="1:11" ht="76.5">
      <c r="A2074" s="543" t="s">
        <v>2304</v>
      </c>
      <c r="B2074" s="543"/>
      <c r="C2074" s="544" t="s">
        <v>2305</v>
      </c>
      <c r="D2074" s="545"/>
      <c r="E2074" s="546"/>
      <c r="F2074" s="538"/>
      <c r="G2074" s="577" t="s">
        <v>2306</v>
      </c>
      <c r="H2074" s="553"/>
      <c r="I2074" s="557" t="s">
        <v>2307</v>
      </c>
      <c r="J2074" s="553"/>
      <c r="K2074" s="553"/>
    </row>
    <row r="2075" spans="1:11" ht="15.75">
      <c r="A2075" s="543"/>
      <c r="B2075" s="543" t="s">
        <v>444</v>
      </c>
      <c r="C2075" s="521"/>
      <c r="D2075" s="545"/>
      <c r="E2075" s="546"/>
      <c r="F2075" s="538"/>
      <c r="G2075" s="553"/>
      <c r="H2075" s="553" t="s">
        <v>444</v>
      </c>
      <c r="I2075" s="553"/>
      <c r="J2075" s="553"/>
      <c r="K2075" s="553"/>
    </row>
    <row r="2076" spans="1:11" ht="25.5">
      <c r="A2076" s="543"/>
      <c r="B2076" s="676" t="s">
        <v>1219</v>
      </c>
      <c r="C2076" s="680" t="s">
        <v>2468</v>
      </c>
      <c r="D2076" s="678" t="s">
        <v>2320</v>
      </c>
      <c r="E2076" s="546"/>
      <c r="F2076" s="538"/>
      <c r="G2076" s="553"/>
      <c r="H2076" s="553" t="s">
        <v>130</v>
      </c>
      <c r="I2076" s="553"/>
      <c r="J2076" s="553"/>
      <c r="K2076" s="553"/>
    </row>
    <row r="2077" spans="1:11" ht="89.25">
      <c r="A2077" s="543"/>
      <c r="B2077" s="543" t="s">
        <v>204</v>
      </c>
      <c r="C2077" s="521" t="s">
        <v>2649</v>
      </c>
      <c r="D2077" s="678" t="s">
        <v>2320</v>
      </c>
      <c r="E2077" s="546"/>
      <c r="F2077" s="538"/>
      <c r="G2077" s="553"/>
      <c r="H2077" s="553" t="s">
        <v>204</v>
      </c>
      <c r="I2077" s="521" t="s">
        <v>2650</v>
      </c>
      <c r="J2077" s="553" t="s">
        <v>2320</v>
      </c>
      <c r="K2077" s="553"/>
    </row>
    <row r="2078" spans="1:11" ht="15.75">
      <c r="A2078" s="543"/>
      <c r="B2078" s="543" t="s">
        <v>9</v>
      </c>
      <c r="C2078" s="521"/>
      <c r="D2078" s="545"/>
      <c r="E2078" s="546"/>
      <c r="F2078" s="538"/>
      <c r="G2078" s="553"/>
      <c r="H2078" s="553" t="s">
        <v>9</v>
      </c>
      <c r="I2078" s="553"/>
      <c r="J2078" s="553"/>
      <c r="K2078" s="553"/>
    </row>
    <row r="2079" spans="1:11" ht="15.75">
      <c r="A2079" s="543"/>
      <c r="B2079" s="543" t="s">
        <v>10</v>
      </c>
      <c r="C2079" s="521"/>
      <c r="D2079" s="545"/>
      <c r="E2079" s="546"/>
      <c r="F2079" s="538"/>
      <c r="G2079" s="553"/>
      <c r="H2079" s="553" t="s">
        <v>10</v>
      </c>
      <c r="I2079" s="553"/>
      <c r="J2079" s="553"/>
      <c r="K2079" s="553"/>
    </row>
    <row r="2080" spans="1:11" ht="15.75">
      <c r="A2080" s="543"/>
      <c r="B2080" s="543" t="s">
        <v>11</v>
      </c>
      <c r="C2080" s="521"/>
      <c r="D2080" s="545"/>
      <c r="E2080" s="546"/>
      <c r="F2080" s="538"/>
      <c r="G2080" s="553"/>
      <c r="H2080" s="553" t="s">
        <v>11</v>
      </c>
      <c r="I2080" s="553"/>
      <c r="J2080" s="553"/>
      <c r="K2080" s="553"/>
    </row>
    <row r="2081" spans="1:11" ht="15.75">
      <c r="A2081" s="548"/>
      <c r="B2081" s="548"/>
      <c r="C2081" s="549"/>
      <c r="D2081" s="550"/>
      <c r="E2081" s="551"/>
      <c r="F2081" s="538"/>
      <c r="G2081" s="579"/>
      <c r="H2081" s="579"/>
      <c r="I2081" s="579"/>
      <c r="J2081" s="579"/>
      <c r="K2081" s="579"/>
    </row>
    <row r="2082" spans="1:11" ht="89.25">
      <c r="A2082" s="548"/>
      <c r="B2082" s="548"/>
      <c r="C2082" s="549"/>
      <c r="D2082" s="550"/>
      <c r="E2082" s="551"/>
      <c r="F2082" s="538"/>
      <c r="G2082" s="667" t="s">
        <v>2308</v>
      </c>
      <c r="H2082" s="553"/>
      <c r="I2082" s="557" t="s">
        <v>2309</v>
      </c>
      <c r="J2082" s="553"/>
      <c r="K2082" s="553"/>
    </row>
    <row r="2083" spans="1:11" ht="15.75">
      <c r="A2083" s="548"/>
      <c r="B2083" s="548"/>
      <c r="C2083" s="549"/>
      <c r="D2083" s="550"/>
      <c r="E2083" s="551"/>
      <c r="F2083" s="538"/>
      <c r="G2083" s="553"/>
      <c r="H2083" s="553" t="s">
        <v>444</v>
      </c>
      <c r="I2083" s="553"/>
      <c r="J2083" s="553"/>
      <c r="K2083" s="553"/>
    </row>
    <row r="2084" spans="1:11" ht="15.75">
      <c r="A2084" s="548"/>
      <c r="B2084" s="548"/>
      <c r="C2084" s="549"/>
      <c r="D2084" s="550"/>
      <c r="E2084" s="551"/>
      <c r="F2084" s="538"/>
      <c r="G2084" s="553"/>
      <c r="H2084" s="553" t="s">
        <v>130</v>
      </c>
      <c r="I2084" s="553"/>
      <c r="J2084" s="553"/>
      <c r="K2084" s="553"/>
    </row>
    <row r="2085" spans="1:11" ht="76.5">
      <c r="A2085" s="548"/>
      <c r="B2085" s="548"/>
      <c r="C2085" s="549"/>
      <c r="D2085" s="550"/>
      <c r="E2085" s="551"/>
      <c r="F2085" s="538"/>
      <c r="G2085" s="553"/>
      <c r="H2085" s="553" t="s">
        <v>204</v>
      </c>
      <c r="I2085" s="521" t="s">
        <v>2643</v>
      </c>
      <c r="J2085" s="553" t="s">
        <v>2320</v>
      </c>
      <c r="K2085" s="553"/>
    </row>
    <row r="2086" spans="1:11" ht="15.75">
      <c r="A2086" s="548"/>
      <c r="B2086" s="548"/>
      <c r="C2086" s="549"/>
      <c r="D2086" s="550"/>
      <c r="E2086" s="551"/>
      <c r="F2086" s="538"/>
      <c r="G2086" s="553"/>
      <c r="H2086" s="553" t="s">
        <v>9</v>
      </c>
      <c r="I2086" s="553"/>
      <c r="J2086" s="553"/>
      <c r="K2086" s="553"/>
    </row>
    <row r="2087" spans="1:11" ht="15.75">
      <c r="A2087" s="548"/>
      <c r="B2087" s="548"/>
      <c r="C2087" s="549"/>
      <c r="D2087" s="550"/>
      <c r="E2087" s="551"/>
      <c r="F2087" s="538"/>
      <c r="G2087" s="553"/>
      <c r="H2087" s="553" t="s">
        <v>10</v>
      </c>
      <c r="I2087" s="553"/>
      <c r="J2087" s="553"/>
      <c r="K2087" s="553"/>
    </row>
    <row r="2088" spans="1:11" ht="15.75">
      <c r="A2088" s="548"/>
      <c r="B2088" s="548"/>
      <c r="C2088" s="549"/>
      <c r="D2088" s="550"/>
      <c r="E2088" s="551"/>
      <c r="F2088" s="538"/>
      <c r="G2088" s="553"/>
      <c r="H2088" s="553" t="s">
        <v>11</v>
      </c>
      <c r="I2088" s="553"/>
      <c r="J2088" s="553"/>
      <c r="K2088" s="553"/>
    </row>
    <row r="2089" spans="1:11" ht="15.75">
      <c r="A2089" s="548"/>
      <c r="B2089" s="548"/>
      <c r="C2089" s="549"/>
      <c r="D2089" s="550"/>
      <c r="E2089" s="551"/>
      <c r="F2089" s="538"/>
      <c r="G2089" s="579"/>
      <c r="H2089" s="579"/>
      <c r="I2089" s="579"/>
      <c r="J2089" s="579"/>
      <c r="K2089" s="579"/>
    </row>
    <row r="2090" spans="1:11" ht="89.25">
      <c r="A2090" s="548"/>
      <c r="B2090" s="548"/>
      <c r="C2090" s="549"/>
      <c r="D2090" s="550"/>
      <c r="E2090" s="551"/>
      <c r="F2090" s="538"/>
      <c r="G2090" s="553" t="s">
        <v>2310</v>
      </c>
      <c r="H2090" s="553"/>
      <c r="I2090" s="557" t="s">
        <v>2311</v>
      </c>
      <c r="J2090" s="553"/>
      <c r="K2090" s="553"/>
    </row>
    <row r="2091" spans="1:11" ht="15.75">
      <c r="A2091" s="548"/>
      <c r="B2091" s="548"/>
      <c r="C2091" s="549"/>
      <c r="D2091" s="550"/>
      <c r="E2091" s="551"/>
      <c r="F2091" s="538"/>
      <c r="G2091" s="553"/>
      <c r="H2091" s="553" t="s">
        <v>444</v>
      </c>
      <c r="I2091" s="553"/>
      <c r="J2091" s="553"/>
      <c r="K2091" s="553"/>
    </row>
    <row r="2092" spans="1:11" ht="15.75">
      <c r="A2092" s="548"/>
      <c r="B2092" s="548"/>
      <c r="C2092" s="549"/>
      <c r="D2092" s="550"/>
      <c r="E2092" s="551"/>
      <c r="F2092" s="538"/>
      <c r="G2092" s="553"/>
      <c r="H2092" s="553" t="s">
        <v>130</v>
      </c>
      <c r="I2092" s="553"/>
      <c r="J2092" s="553"/>
      <c r="K2092" s="553"/>
    </row>
    <row r="2093" spans="1:11" ht="102">
      <c r="A2093" s="548"/>
      <c r="B2093" s="548"/>
      <c r="C2093" s="549"/>
      <c r="D2093" s="550"/>
      <c r="E2093" s="551"/>
      <c r="F2093" s="538"/>
      <c r="G2093" s="553"/>
      <c r="H2093" s="553" t="s">
        <v>204</v>
      </c>
      <c r="I2093" s="521" t="s">
        <v>2691</v>
      </c>
      <c r="J2093" s="553" t="s">
        <v>2320</v>
      </c>
      <c r="K2093" s="553"/>
    </row>
    <row r="2094" spans="1:11" ht="15.75">
      <c r="A2094" s="548"/>
      <c r="B2094" s="548"/>
      <c r="C2094" s="549"/>
      <c r="D2094" s="550"/>
      <c r="E2094" s="551"/>
      <c r="F2094" s="538"/>
      <c r="G2094" s="553"/>
      <c r="H2094" s="553" t="s">
        <v>9</v>
      </c>
      <c r="I2094" s="553"/>
      <c r="J2094" s="553"/>
      <c r="K2094" s="553"/>
    </row>
    <row r="2095" spans="1:11" ht="15.75">
      <c r="A2095" s="548"/>
      <c r="B2095" s="548"/>
      <c r="C2095" s="549"/>
      <c r="D2095" s="550"/>
      <c r="E2095" s="551"/>
      <c r="F2095" s="538"/>
      <c r="G2095" s="553"/>
      <c r="H2095" s="553" t="s">
        <v>10</v>
      </c>
      <c r="I2095" s="553"/>
      <c r="J2095" s="553"/>
      <c r="K2095" s="553"/>
    </row>
    <row r="2096" spans="1:11" ht="15.75">
      <c r="A2096" s="548"/>
      <c r="B2096" s="548"/>
      <c r="C2096" s="549"/>
      <c r="D2096" s="550"/>
      <c r="E2096" s="551"/>
      <c r="F2096" s="538"/>
      <c r="G2096" s="553"/>
      <c r="H2096" s="553" t="s">
        <v>11</v>
      </c>
      <c r="I2096" s="553"/>
      <c r="J2096" s="553"/>
      <c r="K2096" s="553"/>
    </row>
    <row r="2097" spans="1:11" ht="15.75">
      <c r="A2097" s="548"/>
      <c r="B2097" s="548"/>
      <c r="C2097" s="549"/>
      <c r="D2097" s="550"/>
      <c r="E2097" s="551"/>
      <c r="F2097" s="538"/>
      <c r="G2097" s="579"/>
      <c r="H2097" s="579"/>
      <c r="I2097" s="579"/>
      <c r="J2097" s="579"/>
      <c r="K2097" s="579"/>
    </row>
    <row r="2098" spans="1:11" ht="76.5">
      <c r="A2098" s="548"/>
      <c r="B2098" s="548"/>
      <c r="C2098" s="549"/>
      <c r="D2098" s="550"/>
      <c r="E2098" s="551"/>
      <c r="F2098" s="538"/>
      <c r="G2098" s="553" t="s">
        <v>2312</v>
      </c>
      <c r="H2098" s="553"/>
      <c r="I2098" s="557" t="s">
        <v>2313</v>
      </c>
      <c r="J2098" s="553"/>
      <c r="K2098" s="553"/>
    </row>
    <row r="2099" spans="1:11" ht="15.75">
      <c r="A2099" s="548"/>
      <c r="B2099" s="548"/>
      <c r="C2099" s="549"/>
      <c r="D2099" s="550"/>
      <c r="E2099" s="551"/>
      <c r="F2099" s="538"/>
      <c r="G2099" s="553"/>
      <c r="H2099" s="553" t="s">
        <v>444</v>
      </c>
      <c r="I2099" s="553"/>
      <c r="J2099" s="553"/>
      <c r="K2099" s="553"/>
    </row>
    <row r="2100" spans="1:11" ht="15.75">
      <c r="A2100" s="548"/>
      <c r="B2100" s="548"/>
      <c r="C2100" s="549"/>
      <c r="D2100" s="550"/>
      <c r="E2100" s="551"/>
      <c r="F2100" s="538"/>
      <c r="G2100" s="553"/>
      <c r="H2100" s="553" t="s">
        <v>130</v>
      </c>
      <c r="I2100" s="553"/>
      <c r="J2100" s="553"/>
      <c r="K2100" s="553"/>
    </row>
    <row r="2101" spans="1:11" ht="89.25">
      <c r="A2101" s="548"/>
      <c r="B2101" s="548"/>
      <c r="C2101" s="549"/>
      <c r="D2101" s="550"/>
      <c r="E2101" s="551"/>
      <c r="F2101" s="538"/>
      <c r="G2101" s="553"/>
      <c r="H2101" s="553" t="s">
        <v>204</v>
      </c>
      <c r="I2101" s="521" t="s">
        <v>2651</v>
      </c>
      <c r="J2101" s="553" t="s">
        <v>2320</v>
      </c>
      <c r="K2101" s="553"/>
    </row>
    <row r="2102" spans="1:11" ht="15.75">
      <c r="A2102" s="548"/>
      <c r="B2102" s="548"/>
      <c r="C2102" s="549"/>
      <c r="D2102" s="550"/>
      <c r="E2102" s="551"/>
      <c r="F2102" s="538"/>
      <c r="G2102" s="553"/>
      <c r="H2102" s="553" t="s">
        <v>9</v>
      </c>
      <c r="I2102" s="553"/>
      <c r="J2102" s="553"/>
      <c r="K2102" s="553"/>
    </row>
    <row r="2103" spans="1:11" ht="15.75">
      <c r="A2103" s="548"/>
      <c r="B2103" s="548"/>
      <c r="C2103" s="549"/>
      <c r="D2103" s="550"/>
      <c r="E2103" s="551"/>
      <c r="F2103" s="538"/>
      <c r="G2103" s="553"/>
      <c r="H2103" s="553" t="s">
        <v>10</v>
      </c>
      <c r="I2103" s="553"/>
      <c r="J2103" s="553"/>
      <c r="K2103" s="553"/>
    </row>
    <row r="2104" spans="1:11" ht="15.75">
      <c r="A2104" s="548"/>
      <c r="B2104" s="548"/>
      <c r="C2104" s="549"/>
      <c r="D2104" s="550"/>
      <c r="E2104" s="551"/>
      <c r="F2104" s="538"/>
      <c r="G2104" s="553"/>
      <c r="H2104" s="553" t="s">
        <v>11</v>
      </c>
      <c r="I2104" s="553"/>
      <c r="J2104" s="553"/>
      <c r="K2104" s="553"/>
    </row>
    <row r="2105" spans="1:11" ht="15.75">
      <c r="A2105" s="548"/>
      <c r="B2105" s="548"/>
      <c r="C2105" s="549"/>
      <c r="D2105" s="550"/>
      <c r="E2105" s="551"/>
      <c r="F2105" s="538"/>
      <c r="G2105" s="579"/>
      <c r="H2105" s="579"/>
      <c r="I2105" s="579"/>
      <c r="J2105" s="579"/>
      <c r="K2105" s="579"/>
    </row>
    <row r="2106" spans="1:11" ht="15.75">
      <c r="A2106" s="540">
        <v>5.7</v>
      </c>
      <c r="B2106" s="540"/>
      <c r="C2106" s="534" t="s">
        <v>2314</v>
      </c>
      <c r="D2106" s="541"/>
      <c r="E2106" s="578"/>
      <c r="F2106" s="538"/>
      <c r="G2106" s="540">
        <v>5.7</v>
      </c>
      <c r="H2106" s="540"/>
      <c r="I2106" s="534" t="s">
        <v>2314</v>
      </c>
      <c r="J2106" s="541"/>
      <c r="K2106" s="578"/>
    </row>
    <row r="2107" spans="1:11" ht="76.5">
      <c r="A2107" s="543" t="s">
        <v>2315</v>
      </c>
      <c r="B2107" s="543"/>
      <c r="C2107" s="544" t="s">
        <v>2316</v>
      </c>
      <c r="D2107" s="545"/>
      <c r="E2107" s="546"/>
      <c r="F2107" s="538"/>
      <c r="G2107" s="543" t="s">
        <v>2315</v>
      </c>
      <c r="H2107" s="543"/>
      <c r="I2107" s="544" t="s">
        <v>2317</v>
      </c>
      <c r="J2107" s="545"/>
      <c r="K2107" s="546"/>
    </row>
    <row r="2108" spans="1:11" ht="15.75">
      <c r="A2108" s="543"/>
      <c r="B2108" s="543" t="s">
        <v>444</v>
      </c>
      <c r="C2108" s="521"/>
      <c r="D2108" s="545"/>
      <c r="E2108" s="546"/>
      <c r="F2108" s="538"/>
      <c r="G2108" s="543"/>
      <c r="H2108" s="543" t="s">
        <v>444</v>
      </c>
      <c r="I2108" s="521"/>
      <c r="J2108" s="545"/>
      <c r="K2108" s="546"/>
    </row>
    <row r="2109" spans="1:11" ht="38.25">
      <c r="A2109" s="543"/>
      <c r="B2109" s="676" t="s">
        <v>1219</v>
      </c>
      <c r="C2109" s="680" t="s">
        <v>2469</v>
      </c>
      <c r="D2109" s="678" t="s">
        <v>2320</v>
      </c>
      <c r="E2109" s="546"/>
      <c r="F2109" s="538"/>
      <c r="G2109" s="543"/>
      <c r="H2109" s="543" t="s">
        <v>130</v>
      </c>
      <c r="I2109" s="521"/>
      <c r="J2109" s="545"/>
      <c r="K2109" s="546"/>
    </row>
    <row r="2110" spans="1:11" ht="51">
      <c r="A2110" s="543"/>
      <c r="B2110" s="543" t="s">
        <v>204</v>
      </c>
      <c r="C2110" s="521" t="s">
        <v>2652</v>
      </c>
      <c r="D2110" s="678" t="s">
        <v>2320</v>
      </c>
      <c r="E2110" s="546"/>
      <c r="F2110" s="538"/>
      <c r="G2110" s="543"/>
      <c r="H2110" s="543" t="s">
        <v>204</v>
      </c>
      <c r="I2110" s="521" t="s">
        <v>2653</v>
      </c>
      <c r="J2110" s="545" t="s">
        <v>2322</v>
      </c>
      <c r="K2110" s="546"/>
    </row>
    <row r="2111" spans="1:11" ht="15.75">
      <c r="A2111" s="543"/>
      <c r="B2111" s="543" t="s">
        <v>9</v>
      </c>
      <c r="C2111" s="521"/>
      <c r="D2111" s="545"/>
      <c r="E2111" s="546"/>
      <c r="F2111" s="538"/>
      <c r="G2111" s="543"/>
      <c r="H2111" s="543" t="s">
        <v>9</v>
      </c>
      <c r="I2111" s="521"/>
      <c r="J2111" s="545"/>
      <c r="K2111" s="546"/>
    </row>
    <row r="2112" spans="1:11" ht="15.75">
      <c r="A2112" s="543"/>
      <c r="B2112" s="543" t="s">
        <v>10</v>
      </c>
      <c r="C2112" s="521"/>
      <c r="D2112" s="545"/>
      <c r="E2112" s="546"/>
      <c r="F2112" s="538"/>
      <c r="G2112" s="543"/>
      <c r="H2112" s="543" t="s">
        <v>10</v>
      </c>
      <c r="I2112" s="521"/>
      <c r="J2112" s="545"/>
      <c r="K2112" s="546"/>
    </row>
    <row r="2113" spans="1:11" ht="15.75">
      <c r="A2113" s="543"/>
      <c r="B2113" s="543" t="s">
        <v>11</v>
      </c>
      <c r="C2113" s="521"/>
      <c r="D2113" s="545"/>
      <c r="E2113" s="546"/>
      <c r="F2113" s="538"/>
      <c r="G2113" s="543"/>
      <c r="H2113" s="543" t="s">
        <v>11</v>
      </c>
      <c r="I2113" s="521"/>
      <c r="J2113" s="545"/>
      <c r="K2113" s="546"/>
    </row>
    <row r="2114" spans="1:11" ht="15.75">
      <c r="A2114" s="591"/>
      <c r="B2114" s="591"/>
      <c r="C2114" s="592"/>
      <c r="D2114" s="550"/>
      <c r="E2114" s="551"/>
      <c r="F2114" s="538"/>
      <c r="G2114" s="579"/>
      <c r="H2114" s="579"/>
      <c r="I2114" s="579"/>
      <c r="J2114" s="579"/>
      <c r="K2114" s="579"/>
    </row>
    <row r="2115" spans="1:11" ht="76.5">
      <c r="A2115" s="548"/>
      <c r="B2115" s="548"/>
      <c r="C2115" s="549"/>
      <c r="D2115" s="550"/>
      <c r="E2115" s="551"/>
      <c r="F2115" s="538"/>
      <c r="G2115" s="543" t="s">
        <v>2318</v>
      </c>
      <c r="H2115" s="543"/>
      <c r="I2115" s="544" t="s">
        <v>2319</v>
      </c>
      <c r="J2115" s="545"/>
      <c r="K2115" s="546"/>
    </row>
    <row r="2116" spans="1:11" ht="15.75">
      <c r="A2116" s="548"/>
      <c r="B2116" s="548"/>
      <c r="C2116" s="549"/>
      <c r="D2116" s="550"/>
      <c r="E2116" s="551"/>
      <c r="F2116" s="538"/>
      <c r="G2116" s="543"/>
      <c r="H2116" s="543" t="s">
        <v>444</v>
      </c>
      <c r="I2116" s="521"/>
      <c r="J2116" s="545"/>
      <c r="K2116" s="546"/>
    </row>
    <row r="2117" spans="1:11" ht="15.75">
      <c r="A2117" s="548"/>
      <c r="B2117" s="548"/>
      <c r="C2117" s="549"/>
      <c r="D2117" s="550"/>
      <c r="E2117" s="551"/>
      <c r="F2117" s="538"/>
      <c r="G2117" s="543"/>
      <c r="H2117" s="543" t="s">
        <v>130</v>
      </c>
      <c r="I2117" s="521"/>
      <c r="J2117" s="545"/>
      <c r="K2117" s="546"/>
    </row>
    <row r="2118" spans="1:11" ht="63.75">
      <c r="A2118" s="548"/>
      <c r="B2118" s="548"/>
      <c r="C2118" s="549"/>
      <c r="D2118" s="550"/>
      <c r="E2118" s="551"/>
      <c r="F2118" s="538"/>
      <c r="G2118" s="543"/>
      <c r="H2118" s="543" t="s">
        <v>204</v>
      </c>
      <c r="I2118" s="521" t="s">
        <v>2654</v>
      </c>
      <c r="J2118" s="545" t="s">
        <v>2320</v>
      </c>
      <c r="K2118" s="546"/>
    </row>
    <row r="2119" spans="1:11" ht="15.75">
      <c r="A2119" s="548"/>
      <c r="B2119" s="548"/>
      <c r="C2119" s="549"/>
      <c r="D2119" s="550"/>
      <c r="E2119" s="551"/>
      <c r="F2119" s="538"/>
      <c r="G2119" s="543"/>
      <c r="H2119" s="543" t="s">
        <v>9</v>
      </c>
      <c r="I2119" s="521"/>
      <c r="J2119" s="545"/>
      <c r="K2119" s="546"/>
    </row>
    <row r="2120" spans="1:11" ht="15.75">
      <c r="A2120" s="548"/>
      <c r="B2120" s="548"/>
      <c r="C2120" s="549"/>
      <c r="D2120" s="550"/>
      <c r="E2120" s="551"/>
      <c r="F2120" s="538"/>
      <c r="G2120" s="543"/>
      <c r="H2120" s="543" t="s">
        <v>10</v>
      </c>
      <c r="I2120" s="521"/>
      <c r="J2120" s="545"/>
      <c r="K2120" s="546"/>
    </row>
    <row r="2121" spans="1:11" ht="15.75">
      <c r="A2121" s="548"/>
      <c r="B2121" s="548"/>
      <c r="C2121" s="549"/>
      <c r="D2121" s="550"/>
      <c r="E2121" s="551"/>
      <c r="F2121" s="538"/>
      <c r="G2121" s="543"/>
      <c r="H2121" s="543" t="s">
        <v>11</v>
      </c>
      <c r="I2121" s="521"/>
      <c r="J2121" s="545"/>
      <c r="K2121" s="546"/>
    </row>
  </sheetData>
  <mergeCells count="1">
    <mergeCell ref="B10:C10"/>
  </mergeCells>
  <hyperlinks>
    <hyperlink ref="I2069" r:id="rId1" xr:uid="{9CD5802B-9D21-42C8-A768-493628A1DEBD}"/>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2B23-7C23-4D5F-B152-80B341365C5D}">
  <dimension ref="A1:N1"/>
  <sheetViews>
    <sheetView workbookViewId="0"/>
  </sheetViews>
  <sheetFormatPr defaultRowHeight="15"/>
  <sheetData>
    <row r="1" spans="1:14">
      <c r="A1" s="276" t="s">
        <v>613</v>
      </c>
      <c r="B1" s="276"/>
      <c r="C1" s="276"/>
      <c r="D1" s="276"/>
      <c r="E1" s="276"/>
      <c r="F1" s="276"/>
      <c r="G1" s="276"/>
      <c r="H1" s="276"/>
      <c r="I1" s="276"/>
      <c r="J1" s="276"/>
      <c r="K1" s="276"/>
      <c r="L1" s="276"/>
      <c r="M1" s="276"/>
      <c r="N1" s="276"/>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08CF-3B1B-488D-909B-23893E3517E3}">
  <dimension ref="A1:J37"/>
  <sheetViews>
    <sheetView workbookViewId="0"/>
  </sheetViews>
  <sheetFormatPr defaultRowHeight="14.25"/>
  <cols>
    <col min="1" max="1" width="8.140625" style="5" customWidth="1"/>
    <col min="2" max="2" width="13.140625" style="5" customWidth="1"/>
    <col min="3" max="3" width="5.140625" style="5" customWidth="1"/>
    <col min="4" max="4" width="11" style="5" customWidth="1"/>
    <col min="5" max="5" width="11.85546875" style="5" customWidth="1"/>
    <col min="6" max="6" width="9.140625" style="5" customWidth="1"/>
    <col min="7" max="7" width="10.140625" style="5" customWidth="1"/>
    <col min="8" max="8" width="58" style="5" customWidth="1"/>
    <col min="9" max="9" width="35.140625" style="5" customWidth="1"/>
    <col min="10" max="10" width="3.85546875" style="59" customWidth="1"/>
    <col min="11" max="16384" width="9.140625" style="284"/>
  </cols>
  <sheetData>
    <row r="1" spans="1:9" ht="15" customHeight="1">
      <c r="A1" s="317" t="s">
        <v>615</v>
      </c>
      <c r="B1" s="318"/>
      <c r="C1" s="315"/>
      <c r="D1" s="315"/>
      <c r="E1" s="315"/>
      <c r="F1" s="315"/>
      <c r="G1" s="315"/>
      <c r="H1" s="315"/>
      <c r="I1" s="316"/>
    </row>
    <row r="2" spans="1:9" ht="76.5" customHeight="1">
      <c r="A2" s="56" t="s">
        <v>616</v>
      </c>
      <c r="B2" s="319" t="s">
        <v>617</v>
      </c>
      <c r="C2" s="320" t="s">
        <v>293</v>
      </c>
      <c r="D2" s="57" t="s">
        <v>294</v>
      </c>
      <c r="E2" s="57" t="s">
        <v>295</v>
      </c>
      <c r="F2" s="57" t="s">
        <v>198</v>
      </c>
      <c r="G2" s="57" t="s">
        <v>618</v>
      </c>
      <c r="H2" s="57" t="s">
        <v>296</v>
      </c>
      <c r="I2" s="57" t="s">
        <v>619</v>
      </c>
    </row>
    <row r="3" spans="1:9" ht="71.25">
      <c r="A3" s="321" t="s">
        <v>2655</v>
      </c>
      <c r="B3" s="704" t="s">
        <v>2678</v>
      </c>
      <c r="C3" s="321">
        <v>10</v>
      </c>
      <c r="D3" s="321" t="s">
        <v>2680</v>
      </c>
      <c r="E3" s="321"/>
      <c r="F3" s="321" t="s">
        <v>2249</v>
      </c>
      <c r="G3" s="321" t="s">
        <v>2666</v>
      </c>
      <c r="H3" s="700" t="s">
        <v>2656</v>
      </c>
      <c r="I3" s="668" t="s">
        <v>2668</v>
      </c>
    </row>
    <row r="4" spans="1:9" ht="57">
      <c r="A4" s="322" t="s">
        <v>204</v>
      </c>
      <c r="B4" s="704" t="s">
        <v>2679</v>
      </c>
      <c r="C4" s="321">
        <v>2</v>
      </c>
      <c r="D4" s="322" t="s">
        <v>2680</v>
      </c>
      <c r="E4" s="322"/>
      <c r="F4" s="322" t="s">
        <v>2687</v>
      </c>
      <c r="G4" s="322" t="s">
        <v>2666</v>
      </c>
      <c r="H4" s="701" t="s">
        <v>2657</v>
      </c>
      <c r="I4" s="668" t="s">
        <v>2669</v>
      </c>
    </row>
    <row r="5" spans="1:9" ht="270.75">
      <c r="A5" s="322" t="s">
        <v>2655</v>
      </c>
      <c r="B5" s="704" t="s">
        <v>2678</v>
      </c>
      <c r="C5" s="321">
        <v>1</v>
      </c>
      <c r="D5" s="322" t="s">
        <v>2681</v>
      </c>
      <c r="E5" s="322"/>
      <c r="F5" s="322" t="s">
        <v>2221</v>
      </c>
      <c r="G5" s="322" t="s">
        <v>2667</v>
      </c>
      <c r="H5" s="702" t="s">
        <v>2658</v>
      </c>
      <c r="I5" s="668" t="s">
        <v>2670</v>
      </c>
    </row>
    <row r="6" spans="1:9" ht="85.5">
      <c r="A6" s="323" t="s">
        <v>2655</v>
      </c>
      <c r="B6" s="704" t="s">
        <v>2678</v>
      </c>
      <c r="C6" s="321">
        <v>8</v>
      </c>
      <c r="D6" s="323" t="s">
        <v>2682</v>
      </c>
      <c r="E6" s="323"/>
      <c r="F6" s="323" t="s">
        <v>2221</v>
      </c>
      <c r="G6" s="323" t="s">
        <v>2666</v>
      </c>
      <c r="H6" s="702" t="s">
        <v>2659</v>
      </c>
      <c r="I6" s="668" t="s">
        <v>2671</v>
      </c>
    </row>
    <row r="7" spans="1:9" ht="185.25">
      <c r="A7" s="323" t="s">
        <v>2655</v>
      </c>
      <c r="B7" s="704" t="s">
        <v>2678</v>
      </c>
      <c r="C7" s="323">
        <v>7</v>
      </c>
      <c r="D7" s="323" t="s">
        <v>2683</v>
      </c>
      <c r="E7" s="323"/>
      <c r="F7" s="323" t="s">
        <v>1247</v>
      </c>
      <c r="G7" s="323" t="s">
        <v>2666</v>
      </c>
      <c r="H7" s="702" t="s">
        <v>2660</v>
      </c>
      <c r="I7" s="668" t="s">
        <v>2672</v>
      </c>
    </row>
    <row r="8" spans="1:9" ht="99.75">
      <c r="A8" s="323" t="s">
        <v>2655</v>
      </c>
      <c r="B8" s="704" t="s">
        <v>2678</v>
      </c>
      <c r="C8" s="321">
        <v>3</v>
      </c>
      <c r="D8" s="323" t="s">
        <v>2684</v>
      </c>
      <c r="E8" s="323"/>
      <c r="F8" s="323"/>
      <c r="G8" s="323" t="s">
        <v>2667</v>
      </c>
      <c r="H8" s="702" t="s">
        <v>2661</v>
      </c>
      <c r="I8" s="668" t="s">
        <v>2673</v>
      </c>
    </row>
    <row r="9" spans="1:9" ht="409.5">
      <c r="A9" s="323" t="s">
        <v>2655</v>
      </c>
      <c r="B9" s="704" t="s">
        <v>2678</v>
      </c>
      <c r="C9" s="321">
        <v>4</v>
      </c>
      <c r="D9" s="323" t="s">
        <v>2685</v>
      </c>
      <c r="E9" s="323"/>
      <c r="F9" s="323" t="s">
        <v>1247</v>
      </c>
      <c r="G9" s="323" t="s">
        <v>2667</v>
      </c>
      <c r="H9" s="703" t="s">
        <v>2662</v>
      </c>
      <c r="I9" s="668" t="s">
        <v>2674</v>
      </c>
    </row>
    <row r="10" spans="1:9" ht="409.5">
      <c r="A10" s="323" t="s">
        <v>2655</v>
      </c>
      <c r="B10" s="704" t="s">
        <v>2678</v>
      </c>
      <c r="C10" s="321">
        <v>5</v>
      </c>
      <c r="D10" s="323" t="s">
        <v>2680</v>
      </c>
      <c r="E10" s="323"/>
      <c r="F10" s="323" t="s">
        <v>2216</v>
      </c>
      <c r="G10" s="323" t="s">
        <v>2667</v>
      </c>
      <c r="H10" s="668" t="s">
        <v>2663</v>
      </c>
      <c r="I10" s="668" t="s">
        <v>2675</v>
      </c>
    </row>
    <row r="11" spans="1:9" ht="399">
      <c r="A11" s="323" t="s">
        <v>2655</v>
      </c>
      <c r="B11" s="704" t="s">
        <v>2678</v>
      </c>
      <c r="C11" s="321">
        <v>6</v>
      </c>
      <c r="D11" s="323" t="s">
        <v>2684</v>
      </c>
      <c r="E11" s="323"/>
      <c r="F11" s="323" t="s">
        <v>2216</v>
      </c>
      <c r="G11" s="323" t="s">
        <v>2667</v>
      </c>
      <c r="H11" s="668" t="s">
        <v>2686</v>
      </c>
      <c r="I11" s="668" t="s">
        <v>2676</v>
      </c>
    </row>
    <row r="12" spans="1:9" ht="399">
      <c r="A12" s="323" t="s">
        <v>2655</v>
      </c>
      <c r="B12" s="704" t="s">
        <v>2678</v>
      </c>
      <c r="C12" s="321">
        <v>9</v>
      </c>
      <c r="D12" s="323" t="s">
        <v>2680</v>
      </c>
      <c r="E12" s="323"/>
      <c r="F12" s="323" t="s">
        <v>2216</v>
      </c>
      <c r="G12" s="323" t="s">
        <v>2666</v>
      </c>
      <c r="H12" s="668" t="s">
        <v>2664</v>
      </c>
      <c r="I12" s="668" t="s">
        <v>2676</v>
      </c>
    </row>
    <row r="13" spans="1:9" ht="409.5">
      <c r="A13" s="323" t="s">
        <v>2655</v>
      </c>
      <c r="B13" s="704" t="s">
        <v>2678</v>
      </c>
      <c r="C13" s="321">
        <v>12</v>
      </c>
      <c r="D13" s="323" t="s">
        <v>2684</v>
      </c>
      <c r="E13" s="323"/>
      <c r="F13" s="323" t="s">
        <v>2216</v>
      </c>
      <c r="G13" s="323" t="s">
        <v>2667</v>
      </c>
      <c r="H13" s="668" t="s">
        <v>2686</v>
      </c>
      <c r="I13" s="668" t="s">
        <v>2675</v>
      </c>
    </row>
    <row r="14" spans="1:9" ht="185.25">
      <c r="A14" s="323" t="s">
        <v>2655</v>
      </c>
      <c r="B14" s="704" t="s">
        <v>2678</v>
      </c>
      <c r="C14" s="321">
        <v>11</v>
      </c>
      <c r="D14" s="323" t="s">
        <v>2680</v>
      </c>
      <c r="E14" s="323"/>
      <c r="F14" s="323" t="s">
        <v>2221</v>
      </c>
      <c r="G14" s="323" t="s">
        <v>2667</v>
      </c>
      <c r="H14" s="668" t="s">
        <v>2665</v>
      </c>
      <c r="I14" s="668" t="s">
        <v>2677</v>
      </c>
    </row>
    <row r="15" spans="1:9">
      <c r="A15" s="323"/>
      <c r="B15" s="323"/>
      <c r="C15" s="323"/>
      <c r="D15" s="323"/>
      <c r="E15" s="323"/>
      <c r="F15" s="323"/>
      <c r="G15" s="323"/>
      <c r="H15" s="324"/>
      <c r="I15" s="324"/>
    </row>
    <row r="16" spans="1:9">
      <c r="A16" s="323"/>
      <c r="B16" s="323"/>
      <c r="C16" s="323"/>
      <c r="D16" s="323"/>
      <c r="E16" s="323"/>
      <c r="F16" s="323"/>
      <c r="G16" s="323"/>
      <c r="H16" s="324"/>
      <c r="I16" s="324"/>
    </row>
    <row r="17" spans="1:9">
      <c r="A17" s="323"/>
      <c r="B17" s="323"/>
      <c r="C17" s="323"/>
      <c r="D17" s="323"/>
      <c r="E17" s="323"/>
      <c r="F17" s="323"/>
      <c r="G17" s="323"/>
      <c r="H17" s="324"/>
      <c r="I17" s="324"/>
    </row>
    <row r="18" spans="1:9">
      <c r="A18" s="323"/>
      <c r="B18" s="323"/>
      <c r="C18" s="323"/>
      <c r="D18" s="323"/>
      <c r="E18" s="323"/>
      <c r="F18" s="323"/>
      <c r="G18" s="323"/>
      <c r="H18" s="324"/>
      <c r="I18" s="324"/>
    </row>
    <row r="19" spans="1:9">
      <c r="A19" s="323"/>
      <c r="B19" s="323"/>
      <c r="C19" s="323"/>
      <c r="D19" s="323"/>
      <c r="E19" s="323"/>
      <c r="F19" s="323"/>
      <c r="G19" s="323"/>
      <c r="H19" s="324"/>
      <c r="I19" s="324"/>
    </row>
    <row r="20" spans="1:9">
      <c r="A20" s="323"/>
      <c r="B20" s="323"/>
      <c r="C20" s="323"/>
      <c r="D20" s="323"/>
      <c r="E20" s="323"/>
      <c r="F20" s="323"/>
      <c r="G20" s="323"/>
      <c r="H20" s="324"/>
      <c r="I20" s="324"/>
    </row>
    <row r="21" spans="1:9">
      <c r="A21" s="323"/>
      <c r="B21" s="323"/>
      <c r="C21" s="323"/>
      <c r="D21" s="323"/>
      <c r="E21" s="323"/>
      <c r="F21" s="323"/>
      <c r="G21" s="323"/>
      <c r="H21" s="324"/>
      <c r="I21" s="324"/>
    </row>
    <row r="22" spans="1:9">
      <c r="A22" s="323"/>
      <c r="B22" s="323"/>
      <c r="C22" s="323"/>
      <c r="D22" s="323"/>
      <c r="E22" s="323"/>
      <c r="F22" s="323"/>
      <c r="G22" s="323"/>
      <c r="H22" s="324"/>
      <c r="I22" s="324"/>
    </row>
    <row r="23" spans="1:9">
      <c r="A23" s="323"/>
      <c r="B23" s="323"/>
      <c r="C23" s="323"/>
      <c r="D23" s="323"/>
      <c r="E23" s="323"/>
      <c r="F23" s="323"/>
      <c r="G23" s="323"/>
      <c r="H23" s="324"/>
      <c r="I23" s="324"/>
    </row>
    <row r="24" spans="1:9">
      <c r="A24" s="323"/>
      <c r="B24" s="323"/>
      <c r="C24" s="323"/>
      <c r="D24" s="323"/>
      <c r="E24" s="323"/>
      <c r="F24" s="323"/>
      <c r="G24" s="323"/>
      <c r="H24" s="324"/>
      <c r="I24" s="324"/>
    </row>
    <row r="25" spans="1:9">
      <c r="A25" s="323"/>
      <c r="B25" s="323"/>
      <c r="C25" s="323"/>
      <c r="D25" s="323"/>
      <c r="E25" s="323"/>
      <c r="F25" s="323"/>
      <c r="G25" s="323"/>
      <c r="H25" s="324"/>
      <c r="I25" s="324"/>
    </row>
    <row r="26" spans="1:9">
      <c r="A26" s="323"/>
      <c r="B26" s="323"/>
      <c r="C26" s="323"/>
      <c r="D26" s="323"/>
      <c r="E26" s="323"/>
      <c r="F26" s="323"/>
      <c r="G26" s="323"/>
      <c r="H26" s="324"/>
      <c r="I26" s="324"/>
    </row>
    <row r="27" spans="1:9">
      <c r="A27" s="323"/>
      <c r="B27" s="323"/>
      <c r="C27" s="323"/>
      <c r="D27" s="323"/>
      <c r="E27" s="323"/>
      <c r="F27" s="323"/>
      <c r="G27" s="323"/>
      <c r="H27" s="324"/>
      <c r="I27" s="324"/>
    </row>
    <row r="28" spans="1:9">
      <c r="A28" s="323"/>
      <c r="B28" s="323"/>
      <c r="C28" s="323"/>
      <c r="D28" s="323"/>
      <c r="E28" s="323"/>
      <c r="F28" s="323"/>
      <c r="G28" s="323"/>
      <c r="H28" s="324"/>
      <c r="I28" s="324"/>
    </row>
    <row r="29" spans="1:9">
      <c r="A29" s="323"/>
      <c r="B29" s="323"/>
      <c r="C29" s="323"/>
      <c r="D29" s="323"/>
      <c r="E29" s="323"/>
      <c r="F29" s="323"/>
      <c r="G29" s="323"/>
      <c r="H29" s="324"/>
      <c r="I29" s="324"/>
    </row>
    <row r="30" spans="1:9">
      <c r="A30" s="323"/>
      <c r="B30" s="323"/>
      <c r="C30" s="323"/>
      <c r="D30" s="323"/>
      <c r="E30" s="323"/>
      <c r="F30" s="323"/>
      <c r="G30" s="323"/>
      <c r="H30" s="324"/>
      <c r="I30" s="324"/>
    </row>
    <row r="31" spans="1:9">
      <c r="A31" s="323"/>
      <c r="B31" s="323"/>
      <c r="C31" s="323"/>
      <c r="D31" s="323"/>
      <c r="E31" s="323"/>
      <c r="F31" s="323"/>
      <c r="G31" s="323"/>
      <c r="H31" s="324"/>
      <c r="I31" s="323"/>
    </row>
    <row r="32" spans="1:9">
      <c r="A32" s="323"/>
      <c r="B32" s="323"/>
      <c r="C32" s="323"/>
      <c r="D32" s="323"/>
      <c r="E32" s="323"/>
      <c r="F32" s="323"/>
      <c r="G32" s="323"/>
      <c r="H32" s="324"/>
      <c r="I32" s="323"/>
    </row>
    <row r="33" spans="1:9">
      <c r="A33" s="323"/>
      <c r="B33" s="323"/>
      <c r="C33" s="323"/>
      <c r="D33" s="323"/>
      <c r="E33" s="323"/>
      <c r="F33" s="323"/>
      <c r="G33" s="323"/>
      <c r="H33" s="324"/>
      <c r="I33" s="323"/>
    </row>
    <row r="34" spans="1:9">
      <c r="H34" s="325"/>
    </row>
    <row r="35" spans="1:9">
      <c r="H35" s="325"/>
    </row>
    <row r="36" spans="1:9">
      <c r="H36" s="325"/>
    </row>
    <row r="37" spans="1:9">
      <c r="H37" s="325"/>
    </row>
  </sheetData>
  <conditionalFormatting sqref="H3:H14">
    <cfRule type="expression" dxfId="2" priority="3">
      <formula>AND($I3, NOT($L3), H$4, ISBLANK(H3))</formula>
    </cfRule>
  </conditionalFormatting>
  <conditionalFormatting sqref="I3:I14">
    <cfRule type="expression" dxfId="1" priority="2">
      <formula>AND($I3, NOT($L3), I$4, ISBLANK(I3))</formula>
    </cfRule>
  </conditionalFormatting>
  <conditionalFormatting sqref="B3:B14">
    <cfRule type="expression" dxfId="0" priority="1">
      <formula>AND($I3, NOT($L3), B$4, ISBLANK(B3))</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0DC28-298C-4096-9486-1C7AD2ADF30E}">
  <dimension ref="A1:D40"/>
  <sheetViews>
    <sheetView zoomScaleNormal="100" zoomScaleSheetLayoutView="100" workbookViewId="0"/>
  </sheetViews>
  <sheetFormatPr defaultRowHeight="14.25"/>
  <cols>
    <col min="1" max="1" width="24.42578125" style="26" customWidth="1"/>
    <col min="2" max="2" width="27.42578125" style="26" customWidth="1"/>
    <col min="3" max="3" width="20.140625" style="26" customWidth="1"/>
    <col min="4" max="16384" width="9.140625" style="26"/>
  </cols>
  <sheetData>
    <row r="1" spans="1:4" ht="21" customHeight="1">
      <c r="A1" s="55" t="s">
        <v>51</v>
      </c>
      <c r="B1" s="31" t="s">
        <v>371</v>
      </c>
    </row>
    <row r="2" spans="1:4" ht="28.5" customHeight="1">
      <c r="A2" s="737" t="s">
        <v>372</v>
      </c>
      <c r="B2" s="737"/>
      <c r="C2" s="737"/>
      <c r="D2" s="172"/>
    </row>
    <row r="3" spans="1:4" ht="12.75" customHeight="1">
      <c r="A3" s="173"/>
      <c r="B3" s="173"/>
      <c r="C3" s="173"/>
      <c r="D3" s="172"/>
    </row>
    <row r="4" spans="1:4">
      <c r="A4" s="55" t="s">
        <v>620</v>
      </c>
      <c r="B4" s="55" t="s">
        <v>257</v>
      </c>
      <c r="C4" s="55" t="s">
        <v>30</v>
      </c>
    </row>
    <row r="6" spans="1:4">
      <c r="A6" s="55" t="s">
        <v>258</v>
      </c>
    </row>
    <row r="7" spans="1:4">
      <c r="A7" s="26" t="s">
        <v>259</v>
      </c>
      <c r="B7" s="65" t="s">
        <v>260</v>
      </c>
      <c r="C7" s="705" t="s">
        <v>2689</v>
      </c>
    </row>
    <row r="8" spans="1:4">
      <c r="A8" s="26" t="s">
        <v>261</v>
      </c>
      <c r="B8" s="65" t="s">
        <v>262</v>
      </c>
      <c r="C8" s="705" t="s">
        <v>2689</v>
      </c>
    </row>
    <row r="9" spans="1:4">
      <c r="A9" s="26" t="s">
        <v>263</v>
      </c>
      <c r="B9" s="65" t="s">
        <v>264</v>
      </c>
      <c r="C9" s="705" t="s">
        <v>2689</v>
      </c>
    </row>
    <row r="10" spans="1:4">
      <c r="A10" s="26" t="s">
        <v>21</v>
      </c>
      <c r="B10" s="65" t="s">
        <v>22</v>
      </c>
      <c r="C10" s="705" t="s">
        <v>2689</v>
      </c>
    </row>
    <row r="11" spans="1:4">
      <c r="A11" s="26" t="s">
        <v>23</v>
      </c>
      <c r="B11" s="65" t="s">
        <v>24</v>
      </c>
      <c r="C11" s="705" t="s">
        <v>2689</v>
      </c>
    </row>
    <row r="12" spans="1:4">
      <c r="A12" s="26" t="s">
        <v>25</v>
      </c>
      <c r="B12" s="65" t="s">
        <v>26</v>
      </c>
      <c r="C12" s="705" t="s">
        <v>2689</v>
      </c>
    </row>
    <row r="13" spans="1:4">
      <c r="A13" s="26" t="s">
        <v>27</v>
      </c>
      <c r="B13" s="65" t="s">
        <v>28</v>
      </c>
      <c r="C13" s="705" t="s">
        <v>2689</v>
      </c>
    </row>
    <row r="14" spans="1:4">
      <c r="A14" s="26" t="s">
        <v>206</v>
      </c>
      <c r="B14" s="65" t="s">
        <v>207</v>
      </c>
      <c r="C14" s="705" t="s">
        <v>2689</v>
      </c>
    </row>
    <row r="15" spans="1:4">
      <c r="A15" s="26" t="s">
        <v>208</v>
      </c>
      <c r="B15" s="65" t="s">
        <v>209</v>
      </c>
      <c r="C15" s="705" t="s">
        <v>2689</v>
      </c>
    </row>
    <row r="16" spans="1:4">
      <c r="A16" s="26" t="s">
        <v>210</v>
      </c>
      <c r="B16" s="65" t="s">
        <v>211</v>
      </c>
      <c r="C16" s="705" t="s">
        <v>2689</v>
      </c>
    </row>
    <row r="17" spans="1:3">
      <c r="A17" s="26" t="s">
        <v>212</v>
      </c>
      <c r="B17" s="65" t="s">
        <v>213</v>
      </c>
      <c r="C17" s="284"/>
    </row>
    <row r="18" spans="1:3">
      <c r="A18" s="26" t="s">
        <v>214</v>
      </c>
      <c r="B18" s="65" t="s">
        <v>215</v>
      </c>
      <c r="C18" s="284"/>
    </row>
    <row r="19" spans="1:3">
      <c r="A19" s="26" t="s">
        <v>216</v>
      </c>
      <c r="B19" s="65" t="s">
        <v>217</v>
      </c>
      <c r="C19" s="705" t="s">
        <v>2689</v>
      </c>
    </row>
    <row r="20" spans="1:3">
      <c r="A20" s="26" t="s">
        <v>218</v>
      </c>
      <c r="B20" s="65" t="s">
        <v>219</v>
      </c>
      <c r="C20" s="705" t="s">
        <v>2689</v>
      </c>
    </row>
    <row r="21" spans="1:3">
      <c r="A21" s="26" t="s">
        <v>253</v>
      </c>
      <c r="B21" s="65"/>
      <c r="C21" s="284"/>
    </row>
    <row r="22" spans="1:3">
      <c r="B22" s="65"/>
      <c r="C22" s="284"/>
    </row>
    <row r="23" spans="1:3">
      <c r="A23" s="55" t="s">
        <v>220</v>
      </c>
      <c r="B23" s="65"/>
      <c r="C23" s="284"/>
    </row>
    <row r="24" spans="1:3">
      <c r="A24" s="26" t="s">
        <v>221</v>
      </c>
      <c r="B24" s="65" t="s">
        <v>222</v>
      </c>
      <c r="C24" s="705" t="s">
        <v>2689</v>
      </c>
    </row>
    <row r="25" spans="1:3">
      <c r="A25" s="26" t="s">
        <v>223</v>
      </c>
      <c r="B25" s="65" t="s">
        <v>224</v>
      </c>
      <c r="C25" s="705" t="s">
        <v>2689</v>
      </c>
    </row>
    <row r="26" spans="1:3">
      <c r="A26" s="26" t="s">
        <v>225</v>
      </c>
      <c r="B26" s="65" t="s">
        <v>226</v>
      </c>
      <c r="C26" s="705" t="s">
        <v>2689</v>
      </c>
    </row>
    <row r="27" spans="1:3">
      <c r="A27" s="26" t="s">
        <v>227</v>
      </c>
      <c r="B27" s="65" t="s">
        <v>228</v>
      </c>
      <c r="C27" s="705" t="s">
        <v>2689</v>
      </c>
    </row>
    <row r="28" spans="1:3">
      <c r="A28" s="26" t="s">
        <v>229</v>
      </c>
      <c r="B28" s="65" t="s">
        <v>230</v>
      </c>
      <c r="C28" s="705" t="s">
        <v>2689</v>
      </c>
    </row>
    <row r="29" spans="1:3">
      <c r="A29" s="26" t="s">
        <v>231</v>
      </c>
      <c r="B29" s="65" t="s">
        <v>232</v>
      </c>
      <c r="C29" s="705" t="s">
        <v>2689</v>
      </c>
    </row>
    <row r="30" spans="1:3">
      <c r="A30" s="26" t="s">
        <v>233</v>
      </c>
      <c r="B30" s="65" t="s">
        <v>234</v>
      </c>
      <c r="C30" s="705"/>
    </row>
    <row r="31" spans="1:3">
      <c r="A31" s="26" t="s">
        <v>235</v>
      </c>
      <c r="B31" s="65" t="s">
        <v>236</v>
      </c>
      <c r="C31" s="705" t="s">
        <v>2689</v>
      </c>
    </row>
    <row r="32" spans="1:3">
      <c r="A32" s="26" t="s">
        <v>237</v>
      </c>
      <c r="B32" s="65" t="s">
        <v>238</v>
      </c>
      <c r="C32" s="705" t="s">
        <v>2689</v>
      </c>
    </row>
    <row r="33" spans="1:3">
      <c r="A33" s="26" t="s">
        <v>239</v>
      </c>
      <c r="B33" s="65" t="s">
        <v>240</v>
      </c>
      <c r="C33" s="705" t="s">
        <v>2689</v>
      </c>
    </row>
    <row r="34" spans="1:3">
      <c r="A34" s="26" t="s">
        <v>241</v>
      </c>
      <c r="B34" s="65" t="s">
        <v>242</v>
      </c>
      <c r="C34" s="705" t="s">
        <v>2689</v>
      </c>
    </row>
    <row r="35" spans="1:3">
      <c r="A35" s="26" t="s">
        <v>243</v>
      </c>
      <c r="B35" s="65" t="s">
        <v>244</v>
      </c>
      <c r="C35" s="705"/>
    </row>
    <row r="36" spans="1:3">
      <c r="A36" s="26" t="s">
        <v>0</v>
      </c>
      <c r="B36" s="65" t="s">
        <v>1</v>
      </c>
      <c r="C36" s="705" t="s">
        <v>2689</v>
      </c>
    </row>
    <row r="37" spans="1:3">
      <c r="A37" s="26" t="s">
        <v>2</v>
      </c>
      <c r="B37" s="65" t="s">
        <v>3</v>
      </c>
      <c r="C37" s="705" t="s">
        <v>2689</v>
      </c>
    </row>
    <row r="38" spans="1:3">
      <c r="A38" s="26" t="s">
        <v>4</v>
      </c>
      <c r="B38" s="65" t="s">
        <v>5</v>
      </c>
      <c r="C38" s="705" t="s">
        <v>2689</v>
      </c>
    </row>
    <row r="39" spans="1:3">
      <c r="A39" s="26" t="s">
        <v>6</v>
      </c>
      <c r="B39" s="65" t="s">
        <v>7</v>
      </c>
      <c r="C39" s="705" t="s">
        <v>2689</v>
      </c>
    </row>
    <row r="40" spans="1:3">
      <c r="A40" s="26" t="s">
        <v>253</v>
      </c>
      <c r="B40" s="65"/>
      <c r="C40" s="284"/>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B54B-BD18-4F7D-B738-053C6BB878BB}">
  <dimension ref="A1:D256"/>
  <sheetViews>
    <sheetView workbookViewId="0">
      <selection activeCell="F255" sqref="F255"/>
    </sheetView>
  </sheetViews>
  <sheetFormatPr defaultColWidth="8" defaultRowHeight="14.25"/>
  <cols>
    <col min="1" max="1" width="7.5703125" style="174" customWidth="1"/>
    <col min="2" max="2" width="70.85546875" style="193" customWidth="1"/>
    <col min="3" max="3" width="7" style="194" customWidth="1"/>
    <col min="4" max="4" width="8" style="195" customWidth="1"/>
    <col min="5" max="16384" width="8" style="178"/>
  </cols>
  <sheetData>
    <row r="1" spans="1:4">
      <c r="A1" s="174" t="s">
        <v>502</v>
      </c>
      <c r="B1" s="175"/>
      <c r="C1" s="176"/>
      <c r="D1" s="177"/>
    </row>
    <row r="2" spans="1:4" ht="49.5" customHeight="1">
      <c r="A2" s="741" t="s">
        <v>535</v>
      </c>
      <c r="B2" s="741"/>
      <c r="C2" s="283"/>
      <c r="D2" s="283"/>
    </row>
    <row r="3" spans="1:4" ht="42.75">
      <c r="A3" s="179" t="s">
        <v>373</v>
      </c>
      <c r="B3" s="180" t="s">
        <v>503</v>
      </c>
      <c r="C3" s="181" t="s">
        <v>374</v>
      </c>
      <c r="D3" s="180" t="s">
        <v>307</v>
      </c>
    </row>
    <row r="4" spans="1:4">
      <c r="A4" s="182">
        <v>1.1000000000000001</v>
      </c>
      <c r="B4" s="183" t="s">
        <v>308</v>
      </c>
      <c r="C4" s="219"/>
      <c r="D4" s="220"/>
    </row>
    <row r="5" spans="1:4">
      <c r="A5" s="184" t="s">
        <v>130</v>
      </c>
      <c r="B5" s="185"/>
      <c r="C5" s="186"/>
      <c r="D5" s="187"/>
    </row>
    <row r="6" spans="1:4">
      <c r="A6" s="188" t="s">
        <v>204</v>
      </c>
      <c r="B6" s="189"/>
      <c r="C6" s="190"/>
      <c r="D6" s="191"/>
    </row>
    <row r="7" spans="1:4">
      <c r="A7" s="188" t="s">
        <v>9</v>
      </c>
      <c r="B7" s="189"/>
      <c r="C7" s="190"/>
      <c r="D7" s="191"/>
    </row>
    <row r="8" spans="1:4">
      <c r="A8" s="188" t="s">
        <v>10</v>
      </c>
      <c r="B8" s="189"/>
      <c r="C8" s="190"/>
      <c r="D8" s="191"/>
    </row>
    <row r="9" spans="1:4">
      <c r="A9" s="188" t="s">
        <v>11</v>
      </c>
      <c r="B9" s="189"/>
      <c r="C9" s="190"/>
      <c r="D9" s="191"/>
    </row>
    <row r="10" spans="1:4">
      <c r="A10" s="192"/>
    </row>
    <row r="11" spans="1:4" ht="28.5">
      <c r="A11" s="182">
        <v>1.2</v>
      </c>
      <c r="B11" s="183" t="s">
        <v>309</v>
      </c>
      <c r="C11" s="221"/>
      <c r="D11" s="222"/>
    </row>
    <row r="12" spans="1:4">
      <c r="A12" s="188" t="s">
        <v>130</v>
      </c>
      <c r="B12" s="196"/>
      <c r="C12" s="190"/>
      <c r="D12" s="191"/>
    </row>
    <row r="13" spans="1:4">
      <c r="A13" s="188" t="s">
        <v>204</v>
      </c>
      <c r="B13" s="189"/>
      <c r="C13" s="190"/>
      <c r="D13" s="191"/>
    </row>
    <row r="14" spans="1:4">
      <c r="A14" s="188" t="s">
        <v>9</v>
      </c>
      <c r="B14" s="189"/>
      <c r="C14" s="190"/>
      <c r="D14" s="191"/>
    </row>
    <row r="15" spans="1:4">
      <c r="A15" s="188" t="s">
        <v>10</v>
      </c>
      <c r="B15" s="189"/>
      <c r="C15" s="190"/>
      <c r="D15" s="191"/>
    </row>
    <row r="16" spans="1:4">
      <c r="A16" s="188" t="s">
        <v>11</v>
      </c>
      <c r="B16" s="189"/>
      <c r="C16" s="190"/>
      <c r="D16" s="191"/>
    </row>
    <row r="17" spans="1:4">
      <c r="A17" s="192"/>
    </row>
    <row r="18" spans="1:4" ht="28.5">
      <c r="A18" s="216">
        <v>1.3</v>
      </c>
      <c r="B18" s="217" t="s">
        <v>331</v>
      </c>
      <c r="C18" s="223" t="s">
        <v>400</v>
      </c>
      <c r="D18" s="224" t="s">
        <v>400</v>
      </c>
    </row>
    <row r="19" spans="1:4">
      <c r="A19" s="192"/>
    </row>
    <row r="20" spans="1:4" ht="28.5">
      <c r="A20" s="182">
        <v>1.4</v>
      </c>
      <c r="B20" s="183" t="s">
        <v>310</v>
      </c>
      <c r="C20" s="221"/>
      <c r="D20" s="222"/>
    </row>
    <row r="21" spans="1:4">
      <c r="A21" s="188" t="s">
        <v>130</v>
      </c>
      <c r="B21" s="189"/>
      <c r="C21" s="190"/>
      <c r="D21" s="191"/>
    </row>
    <row r="22" spans="1:4">
      <c r="A22" s="188" t="s">
        <v>204</v>
      </c>
      <c r="B22" s="189"/>
      <c r="C22" s="190"/>
      <c r="D22" s="191"/>
    </row>
    <row r="23" spans="1:4">
      <c r="A23" s="188" t="s">
        <v>9</v>
      </c>
      <c r="B23" s="189"/>
      <c r="C23" s="190"/>
      <c r="D23" s="191"/>
    </row>
    <row r="24" spans="1:4">
      <c r="A24" s="188" t="s">
        <v>10</v>
      </c>
      <c r="B24" s="189"/>
      <c r="C24" s="190"/>
      <c r="D24" s="191"/>
    </row>
    <row r="25" spans="1:4">
      <c r="A25" s="188" t="s">
        <v>11</v>
      </c>
      <c r="B25" s="189"/>
      <c r="C25" s="190"/>
      <c r="D25" s="191"/>
    </row>
    <row r="26" spans="1:4">
      <c r="A26" s="192"/>
    </row>
    <row r="27" spans="1:4" ht="154.5" customHeight="1">
      <c r="A27" s="197">
        <v>1.5</v>
      </c>
      <c r="B27" s="218" t="s">
        <v>559</v>
      </c>
      <c r="C27" s="225"/>
      <c r="D27" s="226"/>
    </row>
    <row r="28" spans="1:4">
      <c r="A28" s="188" t="s">
        <v>130</v>
      </c>
      <c r="B28" s="227"/>
      <c r="C28" s="190"/>
      <c r="D28" s="191"/>
    </row>
    <row r="29" spans="1:4">
      <c r="A29" s="188" t="s">
        <v>204</v>
      </c>
      <c r="B29" s="189"/>
      <c r="C29" s="190"/>
      <c r="D29" s="191"/>
    </row>
    <row r="30" spans="1:4">
      <c r="A30" s="188" t="s">
        <v>9</v>
      </c>
      <c r="B30" s="189"/>
      <c r="C30" s="190"/>
      <c r="D30" s="191"/>
    </row>
    <row r="31" spans="1:4">
      <c r="A31" s="188" t="s">
        <v>10</v>
      </c>
      <c r="B31" s="189"/>
      <c r="C31" s="190"/>
      <c r="D31" s="191"/>
    </row>
    <row r="32" spans="1:4">
      <c r="A32" s="188" t="s">
        <v>11</v>
      </c>
      <c r="B32" s="189"/>
      <c r="C32" s="190"/>
      <c r="D32" s="191"/>
    </row>
    <row r="33" spans="1:4">
      <c r="A33" s="192"/>
    </row>
    <row r="34" spans="1:4" ht="72" customHeight="1">
      <c r="A34" s="199">
        <v>1.6</v>
      </c>
      <c r="B34" s="218" t="s">
        <v>332</v>
      </c>
      <c r="C34" s="221"/>
      <c r="D34" s="222"/>
    </row>
    <row r="35" spans="1:4">
      <c r="A35" s="188" t="s">
        <v>130</v>
      </c>
      <c r="B35" s="189"/>
      <c r="C35" s="190"/>
      <c r="D35" s="191"/>
    </row>
    <row r="36" spans="1:4">
      <c r="A36" s="188" t="s">
        <v>204</v>
      </c>
      <c r="B36" s="189"/>
      <c r="C36" s="190"/>
      <c r="D36" s="191"/>
    </row>
    <row r="37" spans="1:4">
      <c r="A37" s="188" t="s">
        <v>9</v>
      </c>
      <c r="B37" s="189"/>
      <c r="C37" s="190"/>
      <c r="D37" s="191"/>
    </row>
    <row r="38" spans="1:4">
      <c r="A38" s="188" t="s">
        <v>10</v>
      </c>
      <c r="B38" s="189"/>
      <c r="C38" s="190"/>
      <c r="D38" s="191"/>
    </row>
    <row r="39" spans="1:4">
      <c r="A39" s="188" t="s">
        <v>11</v>
      </c>
      <c r="B39" s="189"/>
      <c r="C39" s="190"/>
      <c r="D39" s="191"/>
    </row>
    <row r="40" spans="1:4">
      <c r="A40" s="192"/>
    </row>
    <row r="41" spans="1:4" ht="68.25" customHeight="1">
      <c r="A41" s="182">
        <v>1.7</v>
      </c>
      <c r="B41" s="218" t="s">
        <v>560</v>
      </c>
      <c r="C41" s="221"/>
      <c r="D41" s="222"/>
    </row>
    <row r="42" spans="1:4">
      <c r="A42" s="188" t="s">
        <v>130</v>
      </c>
      <c r="B42" s="189"/>
      <c r="C42" s="190"/>
      <c r="D42" s="191"/>
    </row>
    <row r="43" spans="1:4">
      <c r="A43" s="188" t="s">
        <v>204</v>
      </c>
      <c r="B43" s="189"/>
      <c r="C43" s="190"/>
      <c r="D43" s="191"/>
    </row>
    <row r="44" spans="1:4">
      <c r="A44" s="188" t="s">
        <v>9</v>
      </c>
      <c r="B44" s="189"/>
      <c r="C44" s="190"/>
      <c r="D44" s="191"/>
    </row>
    <row r="45" spans="1:4">
      <c r="A45" s="188" t="s">
        <v>10</v>
      </c>
      <c r="B45" s="189"/>
      <c r="C45" s="190"/>
      <c r="D45" s="191"/>
    </row>
    <row r="46" spans="1:4">
      <c r="A46" s="188" t="s">
        <v>11</v>
      </c>
      <c r="B46" s="189"/>
      <c r="C46" s="190"/>
      <c r="D46" s="191"/>
    </row>
    <row r="47" spans="1:4">
      <c r="A47" s="192"/>
    </row>
    <row r="48" spans="1:4" ht="51.75" customHeight="1">
      <c r="A48" s="182">
        <v>1.8</v>
      </c>
      <c r="B48" s="183" t="s">
        <v>311</v>
      </c>
      <c r="C48" s="219"/>
      <c r="D48" s="220"/>
    </row>
    <row r="49" spans="1:4">
      <c r="A49" s="188" t="s">
        <v>130</v>
      </c>
      <c r="B49" s="196"/>
      <c r="C49" s="190"/>
      <c r="D49" s="191"/>
    </row>
    <row r="50" spans="1:4">
      <c r="A50" s="188" t="s">
        <v>204</v>
      </c>
      <c r="B50" s="196"/>
      <c r="C50" s="190"/>
      <c r="D50" s="191"/>
    </row>
    <row r="51" spans="1:4">
      <c r="A51" s="188" t="s">
        <v>9</v>
      </c>
      <c r="B51" s="196"/>
      <c r="C51" s="190"/>
      <c r="D51" s="191"/>
    </row>
    <row r="52" spans="1:4">
      <c r="A52" s="188" t="s">
        <v>10</v>
      </c>
      <c r="B52" s="196"/>
      <c r="C52" s="190"/>
      <c r="D52" s="191"/>
    </row>
    <row r="53" spans="1:4">
      <c r="A53" s="188" t="s">
        <v>11</v>
      </c>
      <c r="B53" s="196"/>
      <c r="C53" s="190"/>
      <c r="D53" s="191"/>
    </row>
    <row r="54" spans="1:4">
      <c r="A54" s="192"/>
      <c r="B54" s="200"/>
    </row>
    <row r="55" spans="1:4" ht="59.25" customHeight="1">
      <c r="A55" s="182">
        <v>1.9</v>
      </c>
      <c r="B55" s="183" t="s">
        <v>333</v>
      </c>
      <c r="C55" s="221"/>
      <c r="D55" s="222"/>
    </row>
    <row r="56" spans="1:4">
      <c r="A56" s="188" t="s">
        <v>130</v>
      </c>
      <c r="B56" s="196"/>
      <c r="C56" s="190"/>
      <c r="D56" s="191"/>
    </row>
    <row r="57" spans="1:4">
      <c r="A57" s="188" t="s">
        <v>204</v>
      </c>
      <c r="B57" s="196"/>
      <c r="C57" s="190"/>
      <c r="D57" s="191"/>
    </row>
    <row r="58" spans="1:4">
      <c r="A58" s="188" t="s">
        <v>9</v>
      </c>
      <c r="B58" s="196"/>
      <c r="C58" s="190"/>
      <c r="D58" s="191"/>
    </row>
    <row r="59" spans="1:4">
      <c r="A59" s="188" t="s">
        <v>10</v>
      </c>
      <c r="B59" s="196"/>
      <c r="C59" s="190"/>
      <c r="D59" s="191"/>
    </row>
    <row r="60" spans="1:4">
      <c r="A60" s="188" t="s">
        <v>11</v>
      </c>
      <c r="B60" s="196"/>
      <c r="C60" s="190"/>
      <c r="D60" s="191"/>
    </row>
    <row r="61" spans="1:4">
      <c r="A61" s="192"/>
      <c r="B61" s="200"/>
    </row>
    <row r="62" spans="1:4" ht="34.5" customHeight="1">
      <c r="A62" s="201">
        <v>1.1000000000000001</v>
      </c>
      <c r="B62" s="183" t="s">
        <v>523</v>
      </c>
      <c r="C62" s="221"/>
      <c r="D62" s="222"/>
    </row>
    <row r="63" spans="1:4">
      <c r="A63" s="188" t="s">
        <v>130</v>
      </c>
      <c r="B63" s="189"/>
      <c r="C63" s="190"/>
      <c r="D63" s="191"/>
    </row>
    <row r="64" spans="1:4">
      <c r="A64" s="188" t="s">
        <v>204</v>
      </c>
      <c r="B64" s="189"/>
      <c r="C64" s="190"/>
      <c r="D64" s="191"/>
    </row>
    <row r="65" spans="1:4">
      <c r="A65" s="188" t="s">
        <v>9</v>
      </c>
      <c r="B65" s="189"/>
      <c r="C65" s="190"/>
      <c r="D65" s="191"/>
    </row>
    <row r="66" spans="1:4">
      <c r="A66" s="188" t="s">
        <v>10</v>
      </c>
      <c r="B66" s="189"/>
      <c r="C66" s="190"/>
      <c r="D66" s="191"/>
    </row>
    <row r="67" spans="1:4">
      <c r="A67" s="188" t="s">
        <v>11</v>
      </c>
      <c r="B67" s="189"/>
      <c r="C67" s="190"/>
      <c r="D67" s="191"/>
    </row>
    <row r="68" spans="1:4">
      <c r="A68" s="192"/>
    </row>
    <row r="69" spans="1:4" ht="57">
      <c r="A69" s="201">
        <v>1.1100000000000001</v>
      </c>
      <c r="B69" s="183" t="s">
        <v>312</v>
      </c>
      <c r="C69" s="221"/>
      <c r="D69" s="222"/>
    </row>
    <row r="70" spans="1:4">
      <c r="A70" s="188" t="s">
        <v>130</v>
      </c>
      <c r="B70" s="189"/>
      <c r="C70" s="190"/>
      <c r="D70" s="191"/>
    </row>
    <row r="71" spans="1:4">
      <c r="A71" s="188" t="s">
        <v>204</v>
      </c>
      <c r="B71" s="189"/>
      <c r="C71" s="190"/>
      <c r="D71" s="191"/>
    </row>
    <row r="72" spans="1:4">
      <c r="A72" s="188" t="s">
        <v>9</v>
      </c>
      <c r="B72" s="189"/>
      <c r="C72" s="190"/>
      <c r="D72" s="191"/>
    </row>
    <row r="73" spans="1:4">
      <c r="A73" s="188" t="s">
        <v>10</v>
      </c>
      <c r="B73" s="189"/>
      <c r="C73" s="190"/>
      <c r="D73" s="191"/>
    </row>
    <row r="74" spans="1:4">
      <c r="A74" s="188" t="s">
        <v>11</v>
      </c>
      <c r="B74" s="189"/>
      <c r="C74" s="190"/>
      <c r="D74" s="191"/>
    </row>
    <row r="75" spans="1:4">
      <c r="A75" s="192"/>
    </row>
    <row r="76" spans="1:4" ht="42.75">
      <c r="A76" s="199">
        <v>1.1200000000000001</v>
      </c>
      <c r="B76" s="183" t="s">
        <v>313</v>
      </c>
      <c r="C76" s="221"/>
      <c r="D76" s="222"/>
    </row>
    <row r="77" spans="1:4">
      <c r="A77" s="188" t="s">
        <v>130</v>
      </c>
      <c r="B77" s="202" t="s">
        <v>314</v>
      </c>
      <c r="C77" s="196"/>
      <c r="D77" s="196"/>
    </row>
    <row r="78" spans="1:4">
      <c r="A78" s="188" t="s">
        <v>204</v>
      </c>
      <c r="B78" s="196"/>
      <c r="C78" s="196"/>
      <c r="D78" s="196"/>
    </row>
    <row r="79" spans="1:4">
      <c r="A79" s="188" t="s">
        <v>9</v>
      </c>
      <c r="B79" s="196"/>
      <c r="C79" s="196"/>
      <c r="D79" s="196"/>
    </row>
    <row r="80" spans="1:4">
      <c r="A80" s="188" t="s">
        <v>10</v>
      </c>
      <c r="B80" s="196"/>
      <c r="C80" s="196"/>
      <c r="D80" s="196"/>
    </row>
    <row r="81" spans="1:4">
      <c r="A81" s="188" t="s">
        <v>11</v>
      </c>
      <c r="B81" s="196"/>
      <c r="C81" s="196"/>
      <c r="D81" s="196"/>
    </row>
    <row r="82" spans="1:4">
      <c r="A82" s="203"/>
      <c r="B82" s="200"/>
      <c r="C82" s="200"/>
      <c r="D82" s="200"/>
    </row>
    <row r="83" spans="1:4" ht="71.25">
      <c r="A83" s="197">
        <v>1.1299999999999999</v>
      </c>
      <c r="B83" s="53" t="s">
        <v>334</v>
      </c>
      <c r="C83" s="225" t="s">
        <v>400</v>
      </c>
      <c r="D83" s="226" t="s">
        <v>400</v>
      </c>
    </row>
    <row r="84" spans="1:4" ht="42.75">
      <c r="A84" s="197"/>
      <c r="B84" s="54" t="s">
        <v>315</v>
      </c>
      <c r="C84" s="190"/>
      <c r="D84" s="191"/>
    </row>
    <row r="85" spans="1:4">
      <c r="A85" s="192"/>
    </row>
    <row r="86" spans="1:4" ht="57">
      <c r="A86" s="197">
        <v>2.1</v>
      </c>
      <c r="B86" s="198" t="s">
        <v>316</v>
      </c>
      <c r="C86" s="225"/>
      <c r="D86" s="226"/>
    </row>
    <row r="87" spans="1:4" ht="56.25" customHeight="1">
      <c r="A87" s="204"/>
      <c r="B87" s="205" t="s">
        <v>317</v>
      </c>
      <c r="C87" s="229"/>
      <c r="D87" s="230"/>
    </row>
    <row r="88" spans="1:4">
      <c r="A88" s="188" t="s">
        <v>130</v>
      </c>
      <c r="B88" s="196"/>
      <c r="C88" s="190"/>
      <c r="D88" s="191"/>
    </row>
    <row r="89" spans="1:4">
      <c r="A89" s="188" t="s">
        <v>204</v>
      </c>
      <c r="B89" s="196"/>
      <c r="C89" s="190"/>
      <c r="D89" s="191"/>
    </row>
    <row r="90" spans="1:4">
      <c r="A90" s="188" t="s">
        <v>9</v>
      </c>
      <c r="B90" s="196"/>
      <c r="C90" s="190"/>
      <c r="D90" s="191"/>
    </row>
    <row r="91" spans="1:4">
      <c r="A91" s="188" t="s">
        <v>10</v>
      </c>
      <c r="B91" s="196"/>
      <c r="C91" s="190"/>
      <c r="D91" s="191"/>
    </row>
    <row r="92" spans="1:4">
      <c r="A92" s="188" t="s">
        <v>11</v>
      </c>
      <c r="B92" s="196"/>
      <c r="C92" s="190"/>
      <c r="D92" s="191"/>
    </row>
    <row r="93" spans="1:4">
      <c r="A93" s="192"/>
    </row>
    <row r="94" spans="1:4" ht="27.75" customHeight="1">
      <c r="A94" s="738">
        <v>2.2000000000000002</v>
      </c>
      <c r="B94" s="198" t="s">
        <v>318</v>
      </c>
      <c r="C94" s="225"/>
      <c r="D94" s="226"/>
    </row>
    <row r="95" spans="1:4" ht="14.25" customHeight="1">
      <c r="A95" s="739"/>
      <c r="B95" s="175" t="s">
        <v>375</v>
      </c>
      <c r="C95" s="176"/>
      <c r="D95" s="206"/>
    </row>
    <row r="96" spans="1:4" ht="14.25" customHeight="1">
      <c r="A96" s="739"/>
      <c r="B96" s="175" t="s">
        <v>376</v>
      </c>
      <c r="C96" s="176"/>
      <c r="D96" s="206"/>
    </row>
    <row r="97" spans="1:4" ht="14.25" customHeight="1">
      <c r="A97" s="739"/>
      <c r="B97" s="175" t="s">
        <v>377</v>
      </c>
      <c r="C97" s="176"/>
      <c r="D97" s="206"/>
    </row>
    <row r="98" spans="1:4" ht="14.25" customHeight="1">
      <c r="A98" s="739"/>
      <c r="B98" s="175" t="s">
        <v>378</v>
      </c>
      <c r="C98" s="176"/>
      <c r="D98" s="206"/>
    </row>
    <row r="99" spans="1:4" ht="14.25" customHeight="1">
      <c r="A99" s="739"/>
      <c r="B99" s="175" t="s">
        <v>379</v>
      </c>
      <c r="C99" s="231"/>
      <c r="D99" s="232"/>
    </row>
    <row r="100" spans="1:4" ht="14.25" customHeight="1">
      <c r="A100" s="739"/>
      <c r="B100" s="175" t="s">
        <v>380</v>
      </c>
      <c r="C100" s="176"/>
      <c r="D100" s="206"/>
    </row>
    <row r="101" spans="1:4" ht="27.75" customHeight="1">
      <c r="A101" s="739"/>
      <c r="B101" s="175" t="s">
        <v>381</v>
      </c>
      <c r="C101" s="231"/>
      <c r="D101" s="232"/>
    </row>
    <row r="102" spans="1:4" ht="31.5" customHeight="1">
      <c r="A102" s="739"/>
      <c r="B102" s="175" t="s">
        <v>382</v>
      </c>
      <c r="C102" s="231"/>
      <c r="D102" s="232"/>
    </row>
    <row r="103" spans="1:4" ht="14.25" customHeight="1">
      <c r="A103" s="739"/>
      <c r="B103" s="175" t="s">
        <v>383</v>
      </c>
      <c r="C103" s="231"/>
      <c r="D103" s="232"/>
    </row>
    <row r="104" spans="1:4" ht="15.75" customHeight="1">
      <c r="A104" s="739"/>
      <c r="B104" s="175" t="s">
        <v>384</v>
      </c>
      <c r="C104" s="231"/>
      <c r="D104" s="232"/>
    </row>
    <row r="105" spans="1:4" ht="28.5">
      <c r="A105" s="740"/>
      <c r="B105" s="205" t="s">
        <v>385</v>
      </c>
      <c r="C105" s="229"/>
      <c r="D105" s="230"/>
    </row>
    <row r="106" spans="1:4">
      <c r="A106" s="188" t="s">
        <v>130</v>
      </c>
      <c r="B106" s="189"/>
      <c r="C106" s="190"/>
      <c r="D106" s="191"/>
    </row>
    <row r="107" spans="1:4">
      <c r="A107" s="188" t="s">
        <v>204</v>
      </c>
      <c r="B107" s="189"/>
      <c r="C107" s="190"/>
      <c r="D107" s="191"/>
    </row>
    <row r="108" spans="1:4">
      <c r="A108" s="188" t="s">
        <v>9</v>
      </c>
      <c r="B108" s="189"/>
      <c r="C108" s="190"/>
      <c r="D108" s="191"/>
    </row>
    <row r="109" spans="1:4">
      <c r="A109" s="188" t="s">
        <v>10</v>
      </c>
      <c r="B109" s="189"/>
      <c r="C109" s="190"/>
      <c r="D109" s="191"/>
    </row>
    <row r="110" spans="1:4">
      <c r="A110" s="188" t="s">
        <v>11</v>
      </c>
      <c r="B110" s="189"/>
      <c r="C110" s="190"/>
      <c r="D110" s="191"/>
    </row>
    <row r="111" spans="1:4">
      <c r="A111" s="192"/>
    </row>
    <row r="112" spans="1:4" ht="57">
      <c r="A112" s="197">
        <v>2.2999999999999998</v>
      </c>
      <c r="B112" s="198" t="s">
        <v>319</v>
      </c>
      <c r="C112" s="225"/>
      <c r="D112" s="226"/>
    </row>
    <row r="113" spans="1:4" ht="45.75" customHeight="1">
      <c r="A113" s="207"/>
      <c r="B113" s="175" t="s">
        <v>320</v>
      </c>
      <c r="C113" s="231"/>
      <c r="D113" s="232"/>
    </row>
    <row r="114" spans="1:4">
      <c r="A114" s="207"/>
      <c r="B114" s="175" t="s">
        <v>386</v>
      </c>
      <c r="C114" s="176"/>
      <c r="D114" s="206"/>
    </row>
    <row r="115" spans="1:4">
      <c r="A115" s="207"/>
      <c r="B115" s="175" t="s">
        <v>387</v>
      </c>
      <c r="C115" s="176"/>
      <c r="D115" s="206"/>
    </row>
    <row r="116" spans="1:4" ht="54" customHeight="1">
      <c r="A116" s="207"/>
      <c r="B116" s="175" t="s">
        <v>561</v>
      </c>
      <c r="C116" s="231"/>
      <c r="D116" s="232"/>
    </row>
    <row r="117" spans="1:4" ht="30.75" customHeight="1">
      <c r="A117" s="207"/>
      <c r="B117" s="175" t="s">
        <v>504</v>
      </c>
      <c r="C117" s="231"/>
      <c r="D117" s="232"/>
    </row>
    <row r="118" spans="1:4">
      <c r="A118" s="207"/>
      <c r="B118" s="175" t="s">
        <v>388</v>
      </c>
      <c r="C118" s="176"/>
      <c r="D118" s="206"/>
    </row>
    <row r="119" spans="1:4" ht="45.75" customHeight="1">
      <c r="A119" s="207"/>
      <c r="B119" s="175" t="s">
        <v>389</v>
      </c>
      <c r="C119" s="233"/>
      <c r="D119" s="234"/>
    </row>
    <row r="120" spans="1:4">
      <c r="A120" s="207"/>
      <c r="B120" s="175" t="s">
        <v>321</v>
      </c>
      <c r="C120" s="176"/>
      <c r="D120" s="206"/>
    </row>
    <row r="121" spans="1:4">
      <c r="A121" s="207"/>
      <c r="B121" s="175" t="s">
        <v>390</v>
      </c>
      <c r="C121" s="176"/>
      <c r="D121" s="206"/>
    </row>
    <row r="122" spans="1:4" ht="28.5">
      <c r="A122" s="207"/>
      <c r="B122" s="175" t="s">
        <v>391</v>
      </c>
      <c r="C122" s="176"/>
      <c r="D122" s="206"/>
    </row>
    <row r="123" spans="1:4" ht="28.5">
      <c r="A123" s="207"/>
      <c r="B123" s="175" t="s">
        <v>392</v>
      </c>
      <c r="C123" s="176"/>
      <c r="D123" s="206"/>
    </row>
    <row r="124" spans="1:4">
      <c r="A124" s="204"/>
      <c r="B124" s="205" t="s">
        <v>393</v>
      </c>
      <c r="C124" s="208"/>
      <c r="D124" s="209"/>
    </row>
    <row r="125" spans="1:4">
      <c r="A125" s="188" t="s">
        <v>130</v>
      </c>
      <c r="B125" s="196"/>
      <c r="C125" s="190"/>
      <c r="D125" s="191"/>
    </row>
    <row r="126" spans="1:4">
      <c r="A126" s="188" t="s">
        <v>204</v>
      </c>
      <c r="B126" s="196"/>
      <c r="C126" s="190"/>
      <c r="D126" s="191"/>
    </row>
    <row r="127" spans="1:4">
      <c r="A127" s="188" t="s">
        <v>9</v>
      </c>
      <c r="B127" s="196"/>
      <c r="C127" s="190"/>
      <c r="D127" s="191"/>
    </row>
    <row r="128" spans="1:4">
      <c r="A128" s="188" t="s">
        <v>10</v>
      </c>
      <c r="B128" s="196"/>
      <c r="C128" s="190"/>
      <c r="D128" s="191"/>
    </row>
    <row r="129" spans="1:4">
      <c r="A129" s="188" t="s">
        <v>11</v>
      </c>
      <c r="B129" s="189"/>
      <c r="C129" s="190"/>
      <c r="D129" s="191"/>
    </row>
    <row r="130" spans="1:4">
      <c r="A130" s="192"/>
    </row>
    <row r="131" spans="1:4" ht="42.75">
      <c r="A131" s="182">
        <v>2.4</v>
      </c>
      <c r="B131" s="175" t="s">
        <v>505</v>
      </c>
      <c r="C131" s="210" t="s">
        <v>400</v>
      </c>
      <c r="D131" s="211" t="s">
        <v>400</v>
      </c>
    </row>
    <row r="132" spans="1:4">
      <c r="A132" s="188" t="s">
        <v>130</v>
      </c>
      <c r="B132" s="196"/>
      <c r="C132" s="190"/>
      <c r="D132" s="191"/>
    </row>
    <row r="133" spans="1:4">
      <c r="A133" s="188" t="s">
        <v>204</v>
      </c>
      <c r="B133" s="196"/>
      <c r="C133" s="190"/>
      <c r="D133" s="191"/>
    </row>
    <row r="134" spans="1:4">
      <c r="A134" s="188" t="s">
        <v>9</v>
      </c>
      <c r="B134" s="196"/>
      <c r="C134" s="190"/>
      <c r="D134" s="191"/>
    </row>
    <row r="135" spans="1:4">
      <c r="A135" s="188" t="s">
        <v>10</v>
      </c>
      <c r="B135" s="196"/>
      <c r="C135" s="190"/>
      <c r="D135" s="191"/>
    </row>
    <row r="136" spans="1:4">
      <c r="A136" s="188" t="s">
        <v>11</v>
      </c>
      <c r="B136" s="189"/>
      <c r="C136" s="190"/>
      <c r="D136" s="191"/>
    </row>
    <row r="137" spans="1:4">
      <c r="A137" s="192"/>
    </row>
    <row r="138" spans="1:4" ht="75.75" customHeight="1">
      <c r="A138" s="197">
        <v>2.5</v>
      </c>
      <c r="B138" s="175" t="s">
        <v>335</v>
      </c>
      <c r="C138" s="225"/>
      <c r="D138" s="226"/>
    </row>
    <row r="139" spans="1:4" ht="70.5" customHeight="1">
      <c r="A139" s="204"/>
      <c r="B139" s="205" t="s">
        <v>322</v>
      </c>
      <c r="C139" s="229"/>
      <c r="D139" s="230"/>
    </row>
    <row r="140" spans="1:4">
      <c r="A140" s="188" t="s">
        <v>130</v>
      </c>
      <c r="B140" s="189"/>
      <c r="C140" s="190"/>
      <c r="D140" s="191"/>
    </row>
    <row r="141" spans="1:4">
      <c r="A141" s="188" t="s">
        <v>204</v>
      </c>
      <c r="B141" s="189"/>
      <c r="C141" s="190"/>
      <c r="D141" s="191"/>
    </row>
    <row r="142" spans="1:4">
      <c r="A142" s="188" t="s">
        <v>9</v>
      </c>
      <c r="B142" s="189"/>
      <c r="C142" s="190"/>
      <c r="D142" s="191"/>
    </row>
    <row r="143" spans="1:4">
      <c r="A143" s="188" t="s">
        <v>10</v>
      </c>
      <c r="B143" s="189"/>
      <c r="C143" s="190"/>
      <c r="D143" s="191"/>
    </row>
    <row r="144" spans="1:4">
      <c r="A144" s="188" t="s">
        <v>11</v>
      </c>
      <c r="B144" s="189"/>
      <c r="C144" s="190"/>
      <c r="D144" s="191"/>
    </row>
    <row r="145" spans="1:4">
      <c r="A145" s="192"/>
    </row>
    <row r="146" spans="1:4" ht="85.5">
      <c r="A146" s="197">
        <v>2.6</v>
      </c>
      <c r="B146" s="205" t="s">
        <v>562</v>
      </c>
      <c r="C146" s="225"/>
      <c r="D146" s="226"/>
    </row>
    <row r="147" spans="1:4">
      <c r="A147" s="188" t="s">
        <v>130</v>
      </c>
      <c r="B147" s="189"/>
      <c r="C147" s="190"/>
      <c r="D147" s="191"/>
    </row>
    <row r="148" spans="1:4">
      <c r="A148" s="188" t="s">
        <v>204</v>
      </c>
      <c r="B148" s="189"/>
      <c r="C148" s="190"/>
      <c r="D148" s="191"/>
    </row>
    <row r="149" spans="1:4">
      <c r="A149" s="188" t="s">
        <v>9</v>
      </c>
      <c r="B149" s="189"/>
      <c r="C149" s="190"/>
      <c r="D149" s="191"/>
    </row>
    <row r="150" spans="1:4">
      <c r="A150" s="188" t="s">
        <v>10</v>
      </c>
      <c r="B150" s="189"/>
      <c r="C150" s="190"/>
      <c r="D150" s="191"/>
    </row>
    <row r="151" spans="1:4">
      <c r="A151" s="188" t="s">
        <v>11</v>
      </c>
      <c r="B151" s="189"/>
      <c r="C151" s="190"/>
      <c r="D151" s="191"/>
    </row>
    <row r="152" spans="1:4">
      <c r="A152" s="192"/>
    </row>
    <row r="153" spans="1:4" ht="85.5">
      <c r="A153" s="197">
        <v>2.7</v>
      </c>
      <c r="B153" s="218" t="s">
        <v>563</v>
      </c>
      <c r="C153" s="225"/>
      <c r="D153" s="226"/>
    </row>
    <row r="154" spans="1:4">
      <c r="A154" s="188" t="s">
        <v>130</v>
      </c>
      <c r="B154" s="228"/>
      <c r="C154" s="190"/>
      <c r="D154" s="191"/>
    </row>
    <row r="155" spans="1:4">
      <c r="A155" s="188" t="s">
        <v>204</v>
      </c>
      <c r="B155" s="189"/>
      <c r="C155" s="190"/>
      <c r="D155" s="191"/>
    </row>
    <row r="156" spans="1:4">
      <c r="A156" s="188" t="s">
        <v>9</v>
      </c>
      <c r="B156" s="189"/>
      <c r="C156" s="190"/>
      <c r="D156" s="191"/>
    </row>
    <row r="157" spans="1:4">
      <c r="A157" s="188" t="s">
        <v>10</v>
      </c>
      <c r="B157" s="189"/>
      <c r="C157" s="190"/>
      <c r="D157" s="191"/>
    </row>
    <row r="158" spans="1:4">
      <c r="A158" s="188" t="s">
        <v>11</v>
      </c>
      <c r="B158" s="189"/>
      <c r="C158" s="190"/>
      <c r="D158" s="191"/>
    </row>
    <row r="159" spans="1:4">
      <c r="A159" s="192"/>
    </row>
    <row r="160" spans="1:4" ht="42" customHeight="1">
      <c r="A160" s="182">
        <v>2.8</v>
      </c>
      <c r="B160" s="183" t="s">
        <v>524</v>
      </c>
      <c r="C160" s="221"/>
      <c r="D160" s="222"/>
    </row>
    <row r="161" spans="1:4">
      <c r="A161" s="188" t="s">
        <v>130</v>
      </c>
      <c r="B161" s="189"/>
      <c r="C161" s="190"/>
      <c r="D161" s="191"/>
    </row>
    <row r="162" spans="1:4">
      <c r="A162" s="188" t="s">
        <v>204</v>
      </c>
      <c r="B162" s="212"/>
      <c r="C162" s="190"/>
      <c r="D162" s="191"/>
    </row>
    <row r="163" spans="1:4">
      <c r="A163" s="188" t="s">
        <v>9</v>
      </c>
      <c r="B163" s="189"/>
      <c r="C163" s="190"/>
      <c r="D163" s="191"/>
    </row>
    <row r="164" spans="1:4">
      <c r="A164" s="188" t="s">
        <v>10</v>
      </c>
      <c r="B164" s="189"/>
      <c r="C164" s="190"/>
      <c r="D164" s="191"/>
    </row>
    <row r="165" spans="1:4">
      <c r="A165" s="188" t="s">
        <v>11</v>
      </c>
      <c r="B165" s="189"/>
      <c r="C165" s="190"/>
      <c r="D165" s="191"/>
    </row>
    <row r="166" spans="1:4">
      <c r="A166" s="192"/>
    </row>
    <row r="167" spans="1:4" ht="57">
      <c r="A167" s="197">
        <v>3.1</v>
      </c>
      <c r="B167" s="198" t="s">
        <v>323</v>
      </c>
      <c r="C167" s="213"/>
      <c r="D167" s="214"/>
    </row>
    <row r="168" spans="1:4" ht="42.75">
      <c r="A168" s="207"/>
      <c r="B168" s="175" t="s">
        <v>324</v>
      </c>
      <c r="C168" s="176"/>
      <c r="D168" s="206"/>
    </row>
    <row r="169" spans="1:4" ht="28.5">
      <c r="A169" s="207"/>
      <c r="B169" s="175" t="s">
        <v>325</v>
      </c>
      <c r="C169" s="176"/>
      <c r="D169" s="206"/>
    </row>
    <row r="170" spans="1:4" ht="114">
      <c r="A170" s="204"/>
      <c r="B170" s="205" t="s">
        <v>326</v>
      </c>
      <c r="C170" s="208"/>
      <c r="D170" s="209"/>
    </row>
    <row r="171" spans="1:4">
      <c r="A171" s="188" t="s">
        <v>130</v>
      </c>
      <c r="B171" s="189"/>
      <c r="C171" s="190"/>
      <c r="D171" s="191"/>
    </row>
    <row r="172" spans="1:4">
      <c r="A172" s="188" t="s">
        <v>204</v>
      </c>
      <c r="B172" s="189"/>
      <c r="C172" s="190"/>
      <c r="D172" s="191"/>
    </row>
    <row r="173" spans="1:4">
      <c r="A173" s="188" t="s">
        <v>9</v>
      </c>
      <c r="B173" s="189"/>
      <c r="C173" s="190"/>
      <c r="D173" s="191"/>
    </row>
    <row r="174" spans="1:4">
      <c r="A174" s="188" t="s">
        <v>10</v>
      </c>
      <c r="B174" s="189"/>
      <c r="C174" s="190"/>
      <c r="D174" s="191"/>
    </row>
    <row r="175" spans="1:4">
      <c r="A175" s="188" t="s">
        <v>11</v>
      </c>
      <c r="B175" s="189"/>
      <c r="C175" s="190"/>
      <c r="D175" s="191"/>
    </row>
    <row r="176" spans="1:4">
      <c r="A176" s="192"/>
    </row>
    <row r="177" spans="1:4" ht="42.75">
      <c r="A177" s="197">
        <v>3.2</v>
      </c>
      <c r="B177" s="205" t="s">
        <v>336</v>
      </c>
      <c r="C177" s="213"/>
      <c r="D177" s="214"/>
    </row>
    <row r="178" spans="1:4" ht="42.75">
      <c r="A178" s="207"/>
      <c r="B178" s="175" t="s">
        <v>327</v>
      </c>
      <c r="C178" s="176"/>
      <c r="D178" s="206"/>
    </row>
    <row r="179" spans="1:4" ht="57">
      <c r="A179" s="207"/>
      <c r="B179" s="175" t="s">
        <v>536</v>
      </c>
      <c r="C179" s="176"/>
      <c r="D179" s="206"/>
    </row>
    <row r="180" spans="1:4" ht="42.75">
      <c r="A180" s="204"/>
      <c r="B180" s="215" t="s">
        <v>525</v>
      </c>
      <c r="C180" s="208"/>
      <c r="D180" s="209"/>
    </row>
    <row r="181" spans="1:4">
      <c r="A181" s="188"/>
      <c r="B181" s="189"/>
      <c r="C181" s="190"/>
      <c r="D181" s="191"/>
    </row>
    <row r="182" spans="1:4">
      <c r="A182" s="188"/>
      <c r="B182" s="189"/>
      <c r="C182" s="190"/>
      <c r="D182" s="191"/>
    </row>
    <row r="183" spans="1:4">
      <c r="A183" s="188"/>
      <c r="B183" s="189"/>
      <c r="C183" s="190"/>
      <c r="D183" s="191"/>
    </row>
    <row r="184" spans="1:4">
      <c r="A184" s="188"/>
      <c r="B184" s="189"/>
      <c r="C184" s="190"/>
      <c r="D184" s="191"/>
    </row>
    <row r="185" spans="1:4">
      <c r="A185" s="188"/>
      <c r="B185" s="189"/>
      <c r="C185" s="190"/>
      <c r="D185" s="191"/>
    </row>
    <row r="186" spans="1:4">
      <c r="A186" s="192"/>
    </row>
    <row r="187" spans="1:4" ht="71.25">
      <c r="A187" s="197">
        <v>4.0999999999999996</v>
      </c>
      <c r="B187" s="198" t="s">
        <v>394</v>
      </c>
      <c r="C187" s="213"/>
      <c r="D187" s="214"/>
    </row>
    <row r="188" spans="1:4">
      <c r="A188" s="188" t="s">
        <v>130</v>
      </c>
      <c r="B188" s="189"/>
      <c r="C188" s="190"/>
      <c r="D188" s="191"/>
    </row>
    <row r="189" spans="1:4">
      <c r="A189" s="188" t="s">
        <v>204</v>
      </c>
      <c r="B189" s="189"/>
      <c r="C189" s="190"/>
      <c r="D189" s="191"/>
    </row>
    <row r="190" spans="1:4">
      <c r="A190" s="188" t="s">
        <v>9</v>
      </c>
      <c r="B190" s="189"/>
      <c r="C190" s="190"/>
      <c r="D190" s="191"/>
    </row>
    <row r="191" spans="1:4">
      <c r="A191" s="188" t="s">
        <v>10</v>
      </c>
      <c r="B191" s="189"/>
      <c r="C191" s="190"/>
      <c r="D191" s="191"/>
    </row>
    <row r="192" spans="1:4">
      <c r="A192" s="188" t="s">
        <v>11</v>
      </c>
      <c r="B192" s="189"/>
      <c r="C192" s="190"/>
      <c r="D192" s="191"/>
    </row>
    <row r="193" spans="1:4">
      <c r="A193" s="192"/>
    </row>
    <row r="194" spans="1:4" ht="42.75">
      <c r="A194" s="182">
        <v>4.2</v>
      </c>
      <c r="B194" s="183" t="s">
        <v>328</v>
      </c>
      <c r="C194" s="210"/>
      <c r="D194" s="211"/>
    </row>
    <row r="195" spans="1:4">
      <c r="A195" s="188" t="s">
        <v>130</v>
      </c>
      <c r="B195" s="189"/>
      <c r="C195" s="190"/>
      <c r="D195" s="191"/>
    </row>
    <row r="196" spans="1:4">
      <c r="A196" s="188" t="s">
        <v>204</v>
      </c>
      <c r="B196" s="189"/>
      <c r="C196" s="190"/>
      <c r="D196" s="191"/>
    </row>
    <row r="197" spans="1:4">
      <c r="A197" s="188" t="s">
        <v>9</v>
      </c>
      <c r="B197" s="189"/>
      <c r="C197" s="190"/>
      <c r="D197" s="191"/>
    </row>
    <row r="198" spans="1:4">
      <c r="A198" s="188" t="s">
        <v>10</v>
      </c>
      <c r="B198" s="189"/>
      <c r="C198" s="190"/>
      <c r="D198" s="191"/>
    </row>
    <row r="199" spans="1:4">
      <c r="A199" s="188" t="s">
        <v>11</v>
      </c>
      <c r="B199" s="189"/>
      <c r="C199" s="190"/>
      <c r="D199" s="191"/>
    </row>
    <row r="201" spans="1:4" ht="42.75">
      <c r="A201" s="182">
        <v>4.3</v>
      </c>
      <c r="B201" s="183" t="s">
        <v>329</v>
      </c>
      <c r="C201" s="210"/>
      <c r="D201" s="211"/>
    </row>
    <row r="202" spans="1:4">
      <c r="A202" s="188" t="s">
        <v>130</v>
      </c>
      <c r="B202" s="189"/>
      <c r="C202" s="190"/>
      <c r="D202" s="191"/>
    </row>
    <row r="203" spans="1:4">
      <c r="A203" s="188" t="s">
        <v>204</v>
      </c>
      <c r="B203" s="189"/>
      <c r="C203" s="190"/>
      <c r="D203" s="191"/>
    </row>
    <row r="204" spans="1:4">
      <c r="A204" s="188" t="s">
        <v>9</v>
      </c>
      <c r="B204" s="189"/>
      <c r="C204" s="190"/>
      <c r="D204" s="191"/>
    </row>
    <row r="205" spans="1:4">
      <c r="A205" s="188" t="s">
        <v>10</v>
      </c>
      <c r="B205" s="189"/>
      <c r="C205" s="190"/>
      <c r="D205" s="191"/>
    </row>
    <row r="206" spans="1:4">
      <c r="A206" s="188" t="s">
        <v>11</v>
      </c>
      <c r="B206" s="189"/>
      <c r="C206" s="190"/>
      <c r="D206" s="191"/>
    </row>
    <row r="207" spans="1:4">
      <c r="A207" s="192"/>
    </row>
    <row r="208" spans="1:4" ht="71.25">
      <c r="A208" s="197">
        <v>5.0999999999999996</v>
      </c>
      <c r="B208" s="198" t="s">
        <v>526</v>
      </c>
      <c r="C208" s="213"/>
      <c r="D208" s="214"/>
    </row>
    <row r="209" spans="1:4">
      <c r="A209" s="188" t="s">
        <v>130</v>
      </c>
      <c r="B209" s="189"/>
      <c r="C209" s="190"/>
      <c r="D209" s="191"/>
    </row>
    <row r="210" spans="1:4">
      <c r="A210" s="188" t="s">
        <v>204</v>
      </c>
      <c r="B210" s="189"/>
      <c r="C210" s="190"/>
      <c r="D210" s="191"/>
    </row>
    <row r="211" spans="1:4">
      <c r="A211" s="188" t="s">
        <v>9</v>
      </c>
      <c r="B211" s="189"/>
      <c r="C211" s="190"/>
      <c r="D211" s="191"/>
    </row>
    <row r="212" spans="1:4">
      <c r="A212" s="188" t="s">
        <v>10</v>
      </c>
      <c r="B212" s="189"/>
      <c r="C212" s="190"/>
      <c r="D212" s="191"/>
    </row>
    <row r="213" spans="1:4">
      <c r="A213" s="188" t="s">
        <v>11</v>
      </c>
      <c r="B213" s="189"/>
      <c r="C213" s="190"/>
      <c r="D213" s="191"/>
    </row>
    <row r="214" spans="1:4">
      <c r="A214" s="192"/>
    </row>
    <row r="215" spans="1:4" ht="42.75">
      <c r="A215" s="182">
        <v>5.2</v>
      </c>
      <c r="B215" s="183" t="s">
        <v>527</v>
      </c>
      <c r="C215" s="210"/>
      <c r="D215" s="211"/>
    </row>
    <row r="216" spans="1:4">
      <c r="A216" s="188" t="s">
        <v>130</v>
      </c>
      <c r="B216" s="189"/>
      <c r="C216" s="190"/>
      <c r="D216" s="191"/>
    </row>
    <row r="217" spans="1:4">
      <c r="A217" s="188" t="s">
        <v>204</v>
      </c>
      <c r="B217" s="189"/>
      <c r="C217" s="190"/>
      <c r="D217" s="191"/>
    </row>
    <row r="218" spans="1:4">
      <c r="A218" s="188" t="s">
        <v>9</v>
      </c>
      <c r="B218" s="189"/>
      <c r="C218" s="190"/>
      <c r="D218" s="191"/>
    </row>
    <row r="219" spans="1:4">
      <c r="A219" s="188" t="s">
        <v>10</v>
      </c>
      <c r="B219" s="189"/>
      <c r="C219" s="190"/>
      <c r="D219" s="191"/>
    </row>
    <row r="220" spans="1:4">
      <c r="A220" s="188" t="s">
        <v>11</v>
      </c>
      <c r="B220" s="189"/>
      <c r="C220" s="190"/>
      <c r="D220" s="191"/>
    </row>
    <row r="221" spans="1:4">
      <c r="A221" s="192"/>
    </row>
    <row r="222" spans="1:4" ht="57">
      <c r="A222" s="182">
        <v>5.3</v>
      </c>
      <c r="B222" s="183" t="s">
        <v>528</v>
      </c>
      <c r="C222" s="210"/>
      <c r="D222" s="211"/>
    </row>
    <row r="223" spans="1:4">
      <c r="A223" s="188" t="s">
        <v>130</v>
      </c>
      <c r="B223" s="189"/>
      <c r="C223" s="190"/>
      <c r="D223" s="191"/>
    </row>
    <row r="224" spans="1:4">
      <c r="A224" s="188" t="s">
        <v>204</v>
      </c>
      <c r="B224" s="189"/>
      <c r="C224" s="190"/>
      <c r="D224" s="191"/>
    </row>
    <row r="225" spans="1:4">
      <c r="A225" s="188" t="s">
        <v>9</v>
      </c>
      <c r="B225" s="189"/>
      <c r="C225" s="190"/>
      <c r="D225" s="191"/>
    </row>
    <row r="226" spans="1:4">
      <c r="A226" s="188" t="s">
        <v>10</v>
      </c>
      <c r="B226" s="189"/>
      <c r="C226" s="190"/>
      <c r="D226" s="191"/>
    </row>
    <row r="227" spans="1:4">
      <c r="A227" s="188" t="s">
        <v>11</v>
      </c>
      <c r="B227" s="189"/>
      <c r="C227" s="190"/>
      <c r="D227" s="191"/>
    </row>
    <row r="228" spans="1:4">
      <c r="A228" s="192"/>
    </row>
    <row r="229" spans="1:4" ht="57">
      <c r="A229" s="182">
        <v>5.4</v>
      </c>
      <c r="B229" s="183" t="s">
        <v>330</v>
      </c>
      <c r="C229" s="210"/>
      <c r="D229" s="211"/>
    </row>
    <row r="230" spans="1:4">
      <c r="A230" s="188" t="s">
        <v>130</v>
      </c>
      <c r="B230" s="189"/>
      <c r="C230" s="190"/>
      <c r="D230" s="191"/>
    </row>
    <row r="231" spans="1:4">
      <c r="A231" s="188" t="s">
        <v>204</v>
      </c>
      <c r="B231" s="189"/>
      <c r="C231" s="190"/>
      <c r="D231" s="191"/>
    </row>
    <row r="232" spans="1:4">
      <c r="A232" s="188" t="s">
        <v>9</v>
      </c>
      <c r="B232" s="189"/>
      <c r="C232" s="190"/>
      <c r="D232" s="191"/>
    </row>
    <row r="233" spans="1:4">
      <c r="A233" s="188" t="s">
        <v>10</v>
      </c>
      <c r="B233" s="189"/>
      <c r="C233" s="190"/>
      <c r="D233" s="191"/>
    </row>
    <row r="234" spans="1:4">
      <c r="A234" s="188" t="s">
        <v>11</v>
      </c>
      <c r="B234" s="189"/>
      <c r="C234" s="190"/>
      <c r="D234" s="191"/>
    </row>
    <row r="235" spans="1:4">
      <c r="A235" s="192"/>
    </row>
    <row r="236" spans="1:4" ht="42.75">
      <c r="A236" s="182">
        <v>5.5</v>
      </c>
      <c r="B236" s="183" t="s">
        <v>529</v>
      </c>
      <c r="C236" s="210"/>
      <c r="D236" s="211"/>
    </row>
    <row r="237" spans="1:4">
      <c r="A237" s="188" t="s">
        <v>130</v>
      </c>
      <c r="B237" s="189"/>
      <c r="C237" s="190"/>
      <c r="D237" s="191"/>
    </row>
    <row r="238" spans="1:4">
      <c r="A238" s="188" t="s">
        <v>204</v>
      </c>
      <c r="B238" s="189"/>
      <c r="C238" s="190"/>
      <c r="D238" s="191"/>
    </row>
    <row r="239" spans="1:4">
      <c r="A239" s="188" t="s">
        <v>9</v>
      </c>
      <c r="B239" s="189"/>
      <c r="C239" s="190"/>
      <c r="D239" s="191"/>
    </row>
    <row r="240" spans="1:4">
      <c r="A240" s="188" t="s">
        <v>10</v>
      </c>
      <c r="B240" s="189"/>
      <c r="C240" s="190"/>
      <c r="D240" s="191"/>
    </row>
    <row r="241" spans="1:4">
      <c r="A241" s="188" t="s">
        <v>11</v>
      </c>
      <c r="B241" s="189"/>
      <c r="C241" s="190"/>
      <c r="D241" s="191"/>
    </row>
    <row r="242" spans="1:4">
      <c r="A242" s="192"/>
    </row>
    <row r="243" spans="1:4" ht="43.5" customHeight="1">
      <c r="A243" s="197">
        <v>5.6</v>
      </c>
      <c r="B243" s="286" t="s">
        <v>530</v>
      </c>
      <c r="C243" s="225"/>
      <c r="D243" s="226"/>
    </row>
    <row r="244" spans="1:4">
      <c r="A244" s="207"/>
      <c r="B244" s="287" t="s">
        <v>395</v>
      </c>
      <c r="C244" s="176"/>
      <c r="D244" s="206"/>
    </row>
    <row r="245" spans="1:4">
      <c r="A245" s="207"/>
      <c r="B245" s="287" t="s">
        <v>396</v>
      </c>
      <c r="C245" s="176"/>
      <c r="D245" s="206"/>
    </row>
    <row r="246" spans="1:4">
      <c r="A246" s="207"/>
      <c r="B246" s="287" t="s">
        <v>397</v>
      </c>
      <c r="C246" s="176"/>
      <c r="D246" s="206"/>
    </row>
    <row r="247" spans="1:4">
      <c r="A247" s="207"/>
      <c r="B247" s="287" t="s">
        <v>398</v>
      </c>
      <c r="C247" s="176"/>
      <c r="D247" s="206"/>
    </row>
    <row r="248" spans="1:4" ht="28.5">
      <c r="A248" s="204"/>
      <c r="B248" s="288" t="s">
        <v>399</v>
      </c>
      <c r="C248" s="235"/>
      <c r="D248" s="236"/>
    </row>
    <row r="249" spans="1:4">
      <c r="A249" s="188" t="s">
        <v>130</v>
      </c>
      <c r="B249" s="189"/>
      <c r="C249" s="190"/>
      <c r="D249" s="191"/>
    </row>
    <row r="250" spans="1:4">
      <c r="A250" s="188" t="s">
        <v>204</v>
      </c>
      <c r="B250" s="189"/>
      <c r="C250" s="190"/>
      <c r="D250" s="191"/>
    </row>
    <row r="251" spans="1:4">
      <c r="A251" s="188" t="s">
        <v>9</v>
      </c>
      <c r="B251" s="189"/>
      <c r="C251" s="190"/>
      <c r="D251" s="191"/>
    </row>
    <row r="252" spans="1:4">
      <c r="A252" s="188" t="s">
        <v>10</v>
      </c>
      <c r="B252" s="189"/>
      <c r="C252" s="190"/>
      <c r="D252" s="191"/>
    </row>
    <row r="253" spans="1:4">
      <c r="A253" s="188" t="s">
        <v>11</v>
      </c>
      <c r="B253" s="189"/>
      <c r="C253" s="190"/>
      <c r="D253" s="191"/>
    </row>
    <row r="254" spans="1:4">
      <c r="A254" s="192"/>
    </row>
    <row r="255" spans="1:4" ht="42.75">
      <c r="A255" s="216">
        <v>5.7</v>
      </c>
      <c r="B255" s="217" t="s">
        <v>513</v>
      </c>
      <c r="C255" s="223" t="s">
        <v>401</v>
      </c>
      <c r="D255" s="224" t="s">
        <v>401</v>
      </c>
    </row>
    <row r="256" spans="1:4">
      <c r="A256" s="192"/>
    </row>
  </sheetData>
  <mergeCells count="2">
    <mergeCell ref="A94:A105"/>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A08BA-A5FB-4643-8D5F-529177DEC294}">
  <dimension ref="A1:D39"/>
  <sheetViews>
    <sheetView workbookViewId="0"/>
  </sheetViews>
  <sheetFormatPr defaultRowHeight="15"/>
  <cols>
    <col min="2" max="2" width="78.140625" customWidth="1"/>
  </cols>
  <sheetData>
    <row r="1" spans="1:4" s="178" customFormat="1" ht="14.25">
      <c r="A1" s="174" t="s">
        <v>548</v>
      </c>
      <c r="B1" s="175"/>
      <c r="C1" s="176"/>
      <c r="D1" s="177"/>
    </row>
    <row r="2" spans="1:4" s="178" customFormat="1" ht="49.5" customHeight="1">
      <c r="A2" s="741" t="s">
        <v>541</v>
      </c>
      <c r="B2" s="742"/>
      <c r="C2" s="742"/>
      <c r="D2" s="742"/>
    </row>
    <row r="3" spans="1:4" s="178" customFormat="1" ht="42.75">
      <c r="A3" s="179" t="s">
        <v>373</v>
      </c>
      <c r="B3" s="180" t="s">
        <v>540</v>
      </c>
      <c r="C3" s="181" t="s">
        <v>374</v>
      </c>
      <c r="D3" s="180" t="s">
        <v>307</v>
      </c>
    </row>
    <row r="4" spans="1:4" s="178" customFormat="1" ht="14.25">
      <c r="A4" s="182">
        <v>1.1000000000000001</v>
      </c>
      <c r="B4" s="183" t="s">
        <v>542</v>
      </c>
      <c r="C4" s="219"/>
      <c r="D4" s="220"/>
    </row>
    <row r="5" spans="1:4" s="178" customFormat="1" ht="171">
      <c r="A5" s="184" t="s">
        <v>130</v>
      </c>
      <c r="B5" s="670" t="s">
        <v>2501</v>
      </c>
      <c r="C5" s="671" t="s">
        <v>2322</v>
      </c>
      <c r="D5" s="187"/>
    </row>
    <row r="6" spans="1:4" s="178" customFormat="1" ht="14.25">
      <c r="A6" s="188" t="s">
        <v>204</v>
      </c>
      <c r="B6" s="189" t="s">
        <v>2502</v>
      </c>
      <c r="C6" s="190" t="s">
        <v>2320</v>
      </c>
      <c r="D6" s="191"/>
    </row>
    <row r="7" spans="1:4" s="178" customFormat="1" ht="14.25">
      <c r="A7" s="188" t="s">
        <v>9</v>
      </c>
      <c r="B7" s="189"/>
      <c r="C7" s="190"/>
      <c r="D7" s="191"/>
    </row>
    <row r="8" spans="1:4" s="178" customFormat="1" ht="14.25">
      <c r="A8" s="188" t="s">
        <v>10</v>
      </c>
      <c r="B8" s="189"/>
      <c r="C8" s="190"/>
      <c r="D8" s="191"/>
    </row>
    <row r="9" spans="1:4" s="178" customFormat="1" ht="14.25">
      <c r="A9" s="188" t="s">
        <v>11</v>
      </c>
      <c r="B9" s="189"/>
      <c r="C9" s="190"/>
      <c r="D9" s="191"/>
    </row>
    <row r="10" spans="1:4" ht="42.75">
      <c r="A10" s="182">
        <v>1.2</v>
      </c>
      <c r="B10" s="183" t="s">
        <v>543</v>
      </c>
      <c r="C10" s="219"/>
      <c r="D10" s="220"/>
    </row>
    <row r="11" spans="1:4" ht="171">
      <c r="A11" s="184" t="s">
        <v>130</v>
      </c>
      <c r="B11" s="670" t="s">
        <v>2501</v>
      </c>
      <c r="C11" s="671" t="s">
        <v>2322</v>
      </c>
      <c r="D11" s="187"/>
    </row>
    <row r="12" spans="1:4">
      <c r="A12" s="188" t="s">
        <v>204</v>
      </c>
      <c r="B12" s="189" t="s">
        <v>2502</v>
      </c>
      <c r="C12" s="190" t="s">
        <v>2320</v>
      </c>
      <c r="D12" s="191"/>
    </row>
    <row r="13" spans="1:4">
      <c r="A13" s="188" t="s">
        <v>9</v>
      </c>
      <c r="B13" s="189"/>
      <c r="C13" s="190"/>
      <c r="D13" s="191"/>
    </row>
    <row r="14" spans="1:4">
      <c r="A14" s="188" t="s">
        <v>10</v>
      </c>
      <c r="B14" s="189"/>
      <c r="C14" s="190"/>
      <c r="D14" s="191"/>
    </row>
    <row r="15" spans="1:4">
      <c r="A15" s="188" t="s">
        <v>11</v>
      </c>
      <c r="B15" s="189"/>
      <c r="C15" s="190"/>
      <c r="D15" s="191"/>
    </row>
    <row r="16" spans="1:4" ht="30.75" customHeight="1">
      <c r="A16" s="182">
        <v>1.3</v>
      </c>
      <c r="B16" s="183" t="s">
        <v>544</v>
      </c>
      <c r="C16" s="219"/>
      <c r="D16" s="220"/>
    </row>
    <row r="17" spans="1:4" ht="171">
      <c r="A17" s="184" t="s">
        <v>130</v>
      </c>
      <c r="B17" s="670" t="s">
        <v>2501</v>
      </c>
      <c r="C17" s="671" t="s">
        <v>2322</v>
      </c>
      <c r="D17" s="187"/>
    </row>
    <row r="18" spans="1:4">
      <c r="A18" s="188" t="s">
        <v>204</v>
      </c>
      <c r="B18" s="189" t="s">
        <v>2502</v>
      </c>
      <c r="C18" s="190" t="s">
        <v>2320</v>
      </c>
      <c r="D18" s="191"/>
    </row>
    <row r="19" spans="1:4">
      <c r="A19" s="188" t="s">
        <v>9</v>
      </c>
      <c r="B19" s="189"/>
      <c r="C19" s="190"/>
      <c r="D19" s="191"/>
    </row>
    <row r="20" spans="1:4">
      <c r="A20" s="188" t="s">
        <v>10</v>
      </c>
      <c r="B20" s="189"/>
      <c r="C20" s="190"/>
      <c r="D20" s="191"/>
    </row>
    <row r="21" spans="1:4">
      <c r="A21" s="188" t="s">
        <v>11</v>
      </c>
      <c r="B21" s="189"/>
      <c r="C21" s="190"/>
      <c r="D21" s="191"/>
    </row>
    <row r="22" spans="1:4" ht="28.5">
      <c r="A22" s="182">
        <v>1.4</v>
      </c>
      <c r="B22" s="183" t="s">
        <v>545</v>
      </c>
      <c r="C22" s="219"/>
      <c r="D22" s="220"/>
    </row>
    <row r="23" spans="1:4" ht="42.75">
      <c r="A23" s="184" t="s">
        <v>130</v>
      </c>
      <c r="B23" s="672" t="s">
        <v>2503</v>
      </c>
      <c r="C23" s="671" t="s">
        <v>2320</v>
      </c>
      <c r="D23" s="187"/>
    </row>
    <row r="24" spans="1:4">
      <c r="A24" s="188" t="s">
        <v>204</v>
      </c>
      <c r="B24" s="189" t="s">
        <v>2502</v>
      </c>
      <c r="C24" s="190" t="s">
        <v>2320</v>
      </c>
      <c r="D24" s="191"/>
    </row>
    <row r="25" spans="1:4">
      <c r="A25" s="188" t="s">
        <v>9</v>
      </c>
      <c r="B25" s="189"/>
      <c r="C25" s="190"/>
      <c r="D25" s="191"/>
    </row>
    <row r="26" spans="1:4">
      <c r="A26" s="188" t="s">
        <v>10</v>
      </c>
      <c r="B26" s="189"/>
      <c r="C26" s="190"/>
      <c r="D26" s="191"/>
    </row>
    <row r="27" spans="1:4">
      <c r="A27" s="188" t="s">
        <v>11</v>
      </c>
      <c r="B27" s="189"/>
      <c r="C27" s="190"/>
      <c r="D27" s="191"/>
    </row>
    <row r="28" spans="1:4">
      <c r="A28" s="182">
        <v>1.5</v>
      </c>
      <c r="B28" s="183" t="s">
        <v>546</v>
      </c>
      <c r="C28" s="219"/>
      <c r="D28" s="220"/>
    </row>
    <row r="29" spans="1:4" ht="28.5">
      <c r="A29" s="184" t="s">
        <v>130</v>
      </c>
      <c r="B29" s="670" t="s">
        <v>2504</v>
      </c>
      <c r="C29" s="671" t="s">
        <v>2322</v>
      </c>
      <c r="D29" s="187"/>
    </row>
    <row r="30" spans="1:4" ht="28.5">
      <c r="A30" s="188" t="s">
        <v>204</v>
      </c>
      <c r="B30" s="189" t="s">
        <v>2505</v>
      </c>
      <c r="C30" s="190" t="s">
        <v>2322</v>
      </c>
      <c r="D30" s="191"/>
    </row>
    <row r="31" spans="1:4">
      <c r="A31" s="188" t="s">
        <v>9</v>
      </c>
      <c r="B31" s="189"/>
      <c r="C31" s="190"/>
      <c r="D31" s="191"/>
    </row>
    <row r="32" spans="1:4">
      <c r="A32" s="188" t="s">
        <v>10</v>
      </c>
      <c r="B32" s="189"/>
      <c r="C32" s="190"/>
      <c r="D32" s="191"/>
    </row>
    <row r="33" spans="1:4">
      <c r="A33" s="188" t="s">
        <v>11</v>
      </c>
      <c r="B33" s="189"/>
      <c r="C33" s="190"/>
      <c r="D33" s="191"/>
    </row>
    <row r="34" spans="1:4" ht="199.5">
      <c r="A34" s="182">
        <v>1.1000000000000001</v>
      </c>
      <c r="B34" s="183" t="s">
        <v>547</v>
      </c>
      <c r="C34" s="219"/>
      <c r="D34" s="220"/>
    </row>
    <row r="35" spans="1:4" ht="85.5">
      <c r="A35" s="184" t="s">
        <v>130</v>
      </c>
      <c r="B35" s="185" t="s">
        <v>2506</v>
      </c>
      <c r="C35" s="186" t="s">
        <v>2322</v>
      </c>
      <c r="D35" s="187"/>
    </row>
    <row r="36" spans="1:4" ht="85.5">
      <c r="A36" s="188" t="s">
        <v>204</v>
      </c>
      <c r="B36" s="189" t="s">
        <v>2507</v>
      </c>
      <c r="C36" s="190" t="s">
        <v>2322</v>
      </c>
      <c r="D36" s="191"/>
    </row>
    <row r="37" spans="1:4">
      <c r="A37" s="188" t="s">
        <v>9</v>
      </c>
      <c r="B37" s="189"/>
      <c r="C37" s="190"/>
      <c r="D37" s="191"/>
    </row>
    <row r="38" spans="1:4">
      <c r="A38" s="188" t="s">
        <v>10</v>
      </c>
      <c r="B38" s="189"/>
      <c r="C38" s="190"/>
      <c r="D38" s="191"/>
    </row>
    <row r="39" spans="1:4">
      <c r="A39" s="188" t="s">
        <v>11</v>
      </c>
      <c r="B39" s="189"/>
      <c r="C39" s="190"/>
      <c r="D39" s="191"/>
    </row>
  </sheetData>
  <mergeCells count="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4AF7-026A-4799-9225-A66FD0CD8E1B}">
  <dimension ref="A1:X32"/>
  <sheetViews>
    <sheetView view="pageBreakPreview" topLeftCell="A8" zoomScale="85" zoomScaleNormal="100" zoomScaleSheetLayoutView="85" workbookViewId="0">
      <selection activeCell="A12" sqref="A12"/>
    </sheetView>
  </sheetViews>
  <sheetFormatPr defaultColWidth="8.85546875" defaultRowHeight="12.75"/>
  <cols>
    <col min="1" max="1" width="4.140625" style="62" customWidth="1"/>
    <col min="2" max="2" width="6.42578125" style="62" hidden="1" customWidth="1"/>
    <col min="3" max="3" width="28.42578125" style="62" hidden="1" customWidth="1"/>
    <col min="4" max="4" width="14.42578125" style="62" hidden="1" customWidth="1"/>
    <col min="5" max="5" width="13.85546875" style="62" hidden="1" customWidth="1"/>
    <col min="6" max="6" width="19.5703125" style="62" hidden="1" customWidth="1"/>
    <col min="7" max="7" width="17.140625" style="5" hidden="1" customWidth="1"/>
    <col min="8" max="10" width="19" style="62" hidden="1" customWidth="1"/>
    <col min="11" max="11" width="11.85546875" style="62" hidden="1" customWidth="1"/>
    <col min="12" max="12" width="23.5703125" style="62" customWidth="1"/>
    <col min="13" max="13" width="19" style="62" customWidth="1"/>
    <col min="14" max="14" width="13.140625" style="62" customWidth="1"/>
    <col min="15" max="15" width="10.85546875" style="62" customWidth="1"/>
    <col min="16" max="16" width="11.140625" style="62" customWidth="1"/>
    <col min="17" max="18" width="13.85546875" style="62" customWidth="1"/>
    <col min="19" max="19" width="16.42578125" style="62" customWidth="1"/>
    <col min="20" max="20" width="11.140625" style="62" customWidth="1"/>
    <col min="21" max="21" width="18.140625" style="62" customWidth="1"/>
    <col min="22" max="22" width="18.85546875" style="62" customWidth="1"/>
    <col min="23" max="23" width="28" style="62" customWidth="1"/>
    <col min="24" max="24" width="13.85546875" style="62" customWidth="1"/>
    <col min="25" max="16384" width="8.85546875" style="62"/>
  </cols>
  <sheetData>
    <row r="1" spans="1:24" s="289" customFormat="1" ht="25.5" hidden="1" customHeight="1">
      <c r="G1" s="290"/>
      <c r="L1" s="291" t="s">
        <v>564</v>
      </c>
      <c r="V1" s="289" t="s">
        <v>175</v>
      </c>
      <c r="W1" s="292" t="s">
        <v>565</v>
      </c>
      <c r="X1" s="289" t="s">
        <v>179</v>
      </c>
    </row>
    <row r="2" spans="1:24" s="289" customFormat="1" ht="38.25" hidden="1">
      <c r="G2" s="290"/>
      <c r="L2" s="291" t="s">
        <v>564</v>
      </c>
      <c r="V2" s="289" t="s">
        <v>176</v>
      </c>
      <c r="W2" s="292" t="s">
        <v>416</v>
      </c>
      <c r="X2" s="289" t="s">
        <v>180</v>
      </c>
    </row>
    <row r="3" spans="1:24" s="289" customFormat="1" ht="25.5" hidden="1">
      <c r="G3" s="290"/>
      <c r="L3" s="291" t="s">
        <v>564</v>
      </c>
      <c r="V3" s="289" t="s">
        <v>177</v>
      </c>
      <c r="W3" s="292" t="s">
        <v>417</v>
      </c>
      <c r="X3" s="289" t="s">
        <v>181</v>
      </c>
    </row>
    <row r="4" spans="1:24" s="289" customFormat="1" hidden="1">
      <c r="G4" s="290"/>
      <c r="L4" s="291" t="s">
        <v>564</v>
      </c>
      <c r="V4" s="289" t="s">
        <v>178</v>
      </c>
      <c r="W4" s="292" t="s">
        <v>418</v>
      </c>
    </row>
    <row r="5" spans="1:24" s="289" customFormat="1" hidden="1">
      <c r="G5" s="290"/>
      <c r="L5" s="291" t="s">
        <v>564</v>
      </c>
      <c r="V5" s="289" t="s">
        <v>403</v>
      </c>
      <c r="W5" s="292" t="s">
        <v>419</v>
      </c>
    </row>
    <row r="6" spans="1:24" s="289" customFormat="1" hidden="1">
      <c r="G6" s="290"/>
      <c r="L6" s="291" t="s">
        <v>564</v>
      </c>
      <c r="W6" s="292" t="s">
        <v>420</v>
      </c>
    </row>
    <row r="7" spans="1:24" s="289" customFormat="1" hidden="1">
      <c r="G7" s="290"/>
      <c r="L7" s="291" t="s">
        <v>564</v>
      </c>
      <c r="W7" s="292" t="s">
        <v>411</v>
      </c>
    </row>
    <row r="8" spans="1:24" s="238" customFormat="1" ht="27" customHeight="1" thickBot="1">
      <c r="A8" s="237" t="s">
        <v>566</v>
      </c>
      <c r="B8" s="239"/>
      <c r="C8" s="237"/>
      <c r="D8" s="293"/>
      <c r="E8" s="293"/>
      <c r="F8" s="238" t="s">
        <v>567</v>
      </c>
      <c r="L8" s="237" t="s">
        <v>568</v>
      </c>
      <c r="M8" s="239"/>
      <c r="P8" s="239"/>
      <c r="Q8" s="239"/>
      <c r="R8" s="239"/>
      <c r="S8" s="239"/>
      <c r="T8" s="239"/>
      <c r="U8" s="239"/>
      <c r="V8" s="239"/>
    </row>
    <row r="9" spans="1:24" s="238" customFormat="1" ht="40.5" customHeight="1" thickBot="1">
      <c r="A9" s="237"/>
      <c r="B9" s="294"/>
      <c r="C9" s="295" t="s">
        <v>569</v>
      </c>
      <c r="D9" s="296"/>
      <c r="E9" s="297"/>
      <c r="F9" s="743" t="s">
        <v>570</v>
      </c>
      <c r="G9" s="744"/>
      <c r="H9" s="744"/>
      <c r="I9" s="744"/>
      <c r="J9" s="745"/>
      <c r="K9" s="298"/>
      <c r="L9" s="237" t="s">
        <v>571</v>
      </c>
      <c r="M9" s="239"/>
      <c r="P9" s="239"/>
      <c r="Q9" s="239"/>
      <c r="R9" s="239"/>
      <c r="S9" s="239"/>
      <c r="T9" s="239"/>
      <c r="U9" s="239"/>
      <c r="V9" s="299"/>
    </row>
    <row r="10" spans="1:24" s="241" customFormat="1" ht="26.25" customHeight="1" thickBot="1">
      <c r="A10" s="300"/>
      <c r="B10" s="301" t="s">
        <v>174</v>
      </c>
      <c r="C10" s="302" t="s">
        <v>572</v>
      </c>
      <c r="D10" s="303" t="s">
        <v>171</v>
      </c>
      <c r="E10" s="303" t="s">
        <v>402</v>
      </c>
      <c r="F10" s="304" t="s">
        <v>413</v>
      </c>
      <c r="G10" s="304" t="s">
        <v>414</v>
      </c>
      <c r="H10" s="304" t="s">
        <v>573</v>
      </c>
      <c r="I10" s="304" t="s">
        <v>574</v>
      </c>
      <c r="J10" s="305" t="s">
        <v>81</v>
      </c>
      <c r="K10" s="306" t="s">
        <v>575</v>
      </c>
      <c r="L10" s="307" t="s">
        <v>576</v>
      </c>
      <c r="M10" s="240" t="s">
        <v>265</v>
      </c>
      <c r="N10" s="240" t="s">
        <v>19</v>
      </c>
      <c r="O10" s="240" t="s">
        <v>56</v>
      </c>
      <c r="P10" s="240" t="s">
        <v>170</v>
      </c>
      <c r="Q10" s="240" t="s">
        <v>172</v>
      </c>
      <c r="R10" s="240" t="s">
        <v>577</v>
      </c>
      <c r="S10" s="240" t="s">
        <v>173</v>
      </c>
      <c r="T10" s="240" t="s">
        <v>578</v>
      </c>
      <c r="U10" s="240" t="s">
        <v>582</v>
      </c>
      <c r="W10" s="241" t="s">
        <v>415</v>
      </c>
      <c r="X10" s="308" t="s">
        <v>579</v>
      </c>
    </row>
    <row r="11" spans="1:24">
      <c r="A11" s="61"/>
      <c r="B11" s="60"/>
      <c r="C11" s="498"/>
      <c r="D11" s="61"/>
      <c r="E11" s="61"/>
      <c r="F11" s="498"/>
      <c r="G11" s="499"/>
      <c r="H11" s="498"/>
      <c r="I11" s="498"/>
      <c r="J11" s="498"/>
      <c r="K11" s="498"/>
      <c r="L11" s="61"/>
      <c r="M11" s="61"/>
      <c r="N11" s="61"/>
      <c r="O11" s="61"/>
      <c r="P11" s="61"/>
      <c r="Q11" s="61"/>
      <c r="R11" s="61"/>
      <c r="S11" s="61"/>
      <c r="T11" s="61"/>
      <c r="U11" s="60"/>
      <c r="X11" s="61" t="s">
        <v>580</v>
      </c>
    </row>
    <row r="12" spans="1:24" ht="76.5">
      <c r="A12" s="61">
        <v>1</v>
      </c>
      <c r="B12" s="60"/>
      <c r="C12" s="498"/>
      <c r="D12" s="61"/>
      <c r="E12" s="61"/>
      <c r="F12" s="498"/>
      <c r="G12" s="499"/>
      <c r="H12" s="498"/>
      <c r="I12" s="498"/>
      <c r="J12" s="498"/>
      <c r="K12" s="61"/>
      <c r="L12" s="61" t="s">
        <v>1325</v>
      </c>
      <c r="M12" s="61"/>
      <c r="N12" s="61" t="s">
        <v>179</v>
      </c>
      <c r="O12" s="500">
        <v>49635.8</v>
      </c>
      <c r="P12" s="61" t="s">
        <v>176</v>
      </c>
      <c r="Q12" s="61" t="s">
        <v>1326</v>
      </c>
      <c r="R12" s="61" t="s">
        <v>580</v>
      </c>
      <c r="S12" s="61" t="s">
        <v>1327</v>
      </c>
      <c r="T12" s="501" t="s">
        <v>1328</v>
      </c>
      <c r="U12" s="60" t="s">
        <v>1329</v>
      </c>
      <c r="W12" s="62" t="s">
        <v>411</v>
      </c>
      <c r="X12" s="61" t="s">
        <v>581</v>
      </c>
    </row>
    <row r="13" spans="1:24" ht="76.5">
      <c r="A13" s="61">
        <v>2</v>
      </c>
      <c r="B13" s="60"/>
      <c r="C13" s="61"/>
      <c r="D13" s="61"/>
      <c r="E13" s="61"/>
      <c r="F13" s="61"/>
      <c r="G13" s="309"/>
      <c r="H13" s="61"/>
      <c r="I13" s="61"/>
      <c r="J13" s="61"/>
      <c r="K13" s="61"/>
      <c r="L13" s="61" t="s">
        <v>1330</v>
      </c>
      <c r="M13" s="61"/>
      <c r="N13" s="61" t="s">
        <v>179</v>
      </c>
      <c r="O13" s="500">
        <v>7727.4</v>
      </c>
      <c r="P13" s="61" t="s">
        <v>177</v>
      </c>
      <c r="Q13" s="61" t="s">
        <v>1326</v>
      </c>
      <c r="R13" s="61" t="s">
        <v>580</v>
      </c>
      <c r="S13" s="61" t="s">
        <v>1327</v>
      </c>
      <c r="T13" s="501" t="s">
        <v>1328</v>
      </c>
      <c r="U13" s="60" t="s">
        <v>2508</v>
      </c>
      <c r="W13" s="62" t="s">
        <v>411</v>
      </c>
    </row>
    <row r="14" spans="1:24" ht="76.5">
      <c r="A14" s="61">
        <v>3</v>
      </c>
      <c r="B14" s="60"/>
      <c r="C14" s="61"/>
      <c r="D14" s="61"/>
      <c r="E14" s="61"/>
      <c r="F14" s="61"/>
      <c r="G14" s="309"/>
      <c r="H14" s="61"/>
      <c r="I14" s="61"/>
      <c r="J14" s="61"/>
      <c r="K14" s="61"/>
      <c r="L14" s="61" t="s">
        <v>1331</v>
      </c>
      <c r="M14" s="61"/>
      <c r="N14" s="61" t="s">
        <v>179</v>
      </c>
      <c r="O14" s="500">
        <v>20227.8</v>
      </c>
      <c r="P14" s="61" t="s">
        <v>176</v>
      </c>
      <c r="Q14" s="61" t="s">
        <v>1326</v>
      </c>
      <c r="R14" s="61" t="s">
        <v>580</v>
      </c>
      <c r="S14" s="61" t="s">
        <v>1327</v>
      </c>
      <c r="T14" s="501" t="s">
        <v>1328</v>
      </c>
      <c r="U14" s="60" t="s">
        <v>2509</v>
      </c>
      <c r="W14" s="62" t="s">
        <v>411</v>
      </c>
    </row>
    <row r="15" spans="1:24" ht="76.5">
      <c r="A15" s="61">
        <v>4</v>
      </c>
      <c r="B15" s="60"/>
      <c r="C15" s="61"/>
      <c r="D15" s="61"/>
      <c r="E15" s="61"/>
      <c r="F15" s="61"/>
      <c r="G15" s="309"/>
      <c r="H15" s="61"/>
      <c r="I15" s="61"/>
      <c r="J15" s="61"/>
      <c r="K15" s="61"/>
      <c r="L15" s="61" t="s">
        <v>1332</v>
      </c>
      <c r="M15" s="61"/>
      <c r="N15" s="61" t="s">
        <v>179</v>
      </c>
      <c r="O15" s="500">
        <v>28351.3</v>
      </c>
      <c r="P15" s="61" t="s">
        <v>176</v>
      </c>
      <c r="Q15" s="61" t="s">
        <v>1326</v>
      </c>
      <c r="R15" s="61" t="s">
        <v>580</v>
      </c>
      <c r="S15" s="61" t="s">
        <v>1327</v>
      </c>
      <c r="T15" s="501" t="s">
        <v>1328</v>
      </c>
      <c r="U15" s="60" t="s">
        <v>1333</v>
      </c>
      <c r="W15" s="62" t="s">
        <v>411</v>
      </c>
    </row>
    <row r="16" spans="1:24" ht="76.5">
      <c r="A16" s="61">
        <v>5</v>
      </c>
      <c r="B16" s="60"/>
      <c r="C16" s="61"/>
      <c r="D16" s="61"/>
      <c r="E16" s="61"/>
      <c r="F16" s="61"/>
      <c r="G16" s="309"/>
      <c r="H16" s="61"/>
      <c r="I16" s="61"/>
      <c r="J16" s="61"/>
      <c r="K16" s="61"/>
      <c r="L16" s="61" t="s">
        <v>1334</v>
      </c>
      <c r="M16" s="61"/>
      <c r="N16" s="61" t="s">
        <v>181</v>
      </c>
      <c r="O16" s="500">
        <v>8896</v>
      </c>
      <c r="P16" s="61" t="s">
        <v>177</v>
      </c>
      <c r="Q16" s="61" t="s">
        <v>1326</v>
      </c>
      <c r="R16" s="61" t="s">
        <v>580</v>
      </c>
      <c r="S16" s="61" t="s">
        <v>1327</v>
      </c>
      <c r="T16" s="501" t="s">
        <v>1328</v>
      </c>
      <c r="U16" s="60" t="s">
        <v>1333</v>
      </c>
      <c r="W16" s="62" t="s">
        <v>411</v>
      </c>
    </row>
    <row r="17" spans="1:23" ht="76.5">
      <c r="A17" s="61">
        <v>6</v>
      </c>
      <c r="B17" s="60"/>
      <c r="C17" s="61"/>
      <c r="D17" s="61"/>
      <c r="E17" s="61"/>
      <c r="F17" s="61"/>
      <c r="G17" s="309"/>
      <c r="H17" s="61"/>
      <c r="I17" s="61"/>
      <c r="J17" s="61"/>
      <c r="K17" s="61"/>
      <c r="L17" s="61" t="s">
        <v>1335</v>
      </c>
      <c r="M17" s="61"/>
      <c r="N17" s="61" t="s">
        <v>179</v>
      </c>
      <c r="O17" s="500">
        <v>8973.9</v>
      </c>
      <c r="P17" s="61" t="s">
        <v>177</v>
      </c>
      <c r="Q17" s="61" t="s">
        <v>1326</v>
      </c>
      <c r="R17" s="61" t="s">
        <v>580</v>
      </c>
      <c r="S17" s="61" t="s">
        <v>1327</v>
      </c>
      <c r="T17" s="501"/>
      <c r="U17" s="60" t="s">
        <v>1336</v>
      </c>
      <c r="W17" s="62" t="s">
        <v>411</v>
      </c>
    </row>
    <row r="18" spans="1:23" ht="12.6" customHeight="1">
      <c r="A18" s="61">
        <v>7</v>
      </c>
      <c r="B18" s="60"/>
      <c r="C18" s="61"/>
      <c r="D18" s="61"/>
      <c r="E18" s="61"/>
      <c r="F18" s="61"/>
      <c r="G18" s="309"/>
      <c r="H18" s="61"/>
      <c r="I18" s="61"/>
      <c r="J18" s="61"/>
      <c r="K18" s="61"/>
      <c r="L18" s="61"/>
      <c r="M18" s="61"/>
      <c r="N18" s="61"/>
      <c r="O18" s="61"/>
      <c r="P18" s="61"/>
      <c r="Q18" s="61"/>
      <c r="R18" s="308"/>
      <c r="S18" s="61"/>
      <c r="T18" s="61"/>
      <c r="U18" s="60"/>
    </row>
    <row r="19" spans="1:23" ht="12.6" customHeight="1">
      <c r="A19" s="61">
        <v>8</v>
      </c>
      <c r="B19" s="60"/>
      <c r="C19" s="61"/>
      <c r="D19" s="61"/>
      <c r="E19" s="61"/>
      <c r="F19" s="61"/>
      <c r="G19" s="309"/>
      <c r="H19" s="61"/>
      <c r="I19" s="61"/>
      <c r="J19" s="61"/>
      <c r="K19" s="61"/>
      <c r="L19" s="61"/>
      <c r="M19" s="61"/>
      <c r="N19" s="61"/>
      <c r="O19" s="61"/>
      <c r="P19" s="61"/>
      <c r="Q19" s="61"/>
      <c r="R19" s="308"/>
      <c r="S19" s="61"/>
      <c r="T19" s="61"/>
      <c r="U19" s="60"/>
    </row>
    <row r="20" spans="1:23" ht="12.6" customHeight="1">
      <c r="A20" s="61">
        <v>9</v>
      </c>
      <c r="B20" s="60"/>
      <c r="C20" s="61"/>
      <c r="D20" s="61"/>
      <c r="E20" s="61"/>
      <c r="F20" s="61"/>
      <c r="G20" s="309"/>
      <c r="H20" s="61"/>
      <c r="I20" s="61"/>
      <c r="J20" s="61"/>
      <c r="K20" s="61"/>
      <c r="L20" s="61"/>
      <c r="M20" s="61"/>
      <c r="N20" s="61"/>
      <c r="O20" s="61"/>
      <c r="P20" s="61"/>
      <c r="Q20" s="61"/>
      <c r="R20" s="308"/>
      <c r="S20" s="61"/>
      <c r="T20" s="61"/>
      <c r="U20" s="60"/>
    </row>
    <row r="21" spans="1:23" ht="12.6" customHeight="1">
      <c r="A21" s="61">
        <v>10</v>
      </c>
      <c r="B21" s="60"/>
      <c r="C21" s="61"/>
      <c r="D21" s="61"/>
      <c r="E21" s="61"/>
      <c r="F21" s="61"/>
      <c r="G21" s="309"/>
      <c r="H21" s="61"/>
      <c r="I21" s="61"/>
      <c r="J21" s="61"/>
      <c r="K21" s="61"/>
      <c r="L21" s="61"/>
      <c r="M21" s="61"/>
      <c r="N21" s="61"/>
      <c r="O21" s="61"/>
      <c r="P21" s="61"/>
      <c r="Q21" s="61"/>
      <c r="R21" s="308"/>
      <c r="S21" s="61"/>
      <c r="T21" s="61"/>
      <c r="U21" s="60"/>
    </row>
    <row r="22" spans="1:23" ht="12.6" customHeight="1">
      <c r="A22" s="61">
        <v>11</v>
      </c>
      <c r="B22" s="60"/>
      <c r="C22" s="61"/>
      <c r="D22" s="61"/>
      <c r="E22" s="61"/>
      <c r="F22" s="61"/>
      <c r="G22" s="309"/>
      <c r="H22" s="61"/>
      <c r="I22" s="61"/>
      <c r="J22" s="61"/>
      <c r="K22" s="61"/>
      <c r="L22" s="61"/>
      <c r="M22" s="61"/>
      <c r="N22" s="61"/>
      <c r="O22" s="61"/>
      <c r="P22" s="61"/>
      <c r="Q22" s="61"/>
      <c r="R22" s="308"/>
      <c r="S22" s="61"/>
      <c r="T22" s="61"/>
      <c r="U22" s="60"/>
    </row>
    <row r="23" spans="1:23" ht="12.6" customHeight="1">
      <c r="A23" s="61">
        <v>12</v>
      </c>
      <c r="B23" s="60"/>
      <c r="C23" s="61"/>
      <c r="D23" s="61"/>
      <c r="E23" s="61"/>
      <c r="F23" s="61"/>
      <c r="G23" s="309"/>
      <c r="H23" s="61"/>
      <c r="I23" s="61"/>
      <c r="J23" s="61"/>
      <c r="K23" s="61"/>
      <c r="L23" s="61"/>
      <c r="M23" s="61"/>
      <c r="N23" s="61"/>
      <c r="O23" s="61"/>
      <c r="P23" s="61"/>
      <c r="Q23" s="61"/>
      <c r="R23" s="308"/>
      <c r="S23" s="61"/>
      <c r="T23" s="61"/>
      <c r="U23" s="60"/>
    </row>
    <row r="24" spans="1:23" ht="12.6" customHeight="1">
      <c r="A24" s="61">
        <v>13</v>
      </c>
      <c r="B24" s="60"/>
      <c r="C24" s="61"/>
      <c r="D24" s="61"/>
      <c r="E24" s="61"/>
      <c r="F24" s="61"/>
      <c r="G24" s="309"/>
      <c r="H24" s="61"/>
      <c r="I24" s="61"/>
      <c r="J24" s="61"/>
      <c r="K24" s="61"/>
      <c r="L24" s="61"/>
      <c r="M24" s="61"/>
      <c r="N24" s="61"/>
      <c r="O24" s="61"/>
      <c r="P24" s="61"/>
      <c r="Q24" s="61"/>
      <c r="R24" s="308"/>
      <c r="S24" s="61"/>
      <c r="T24" s="61"/>
      <c r="U24" s="60"/>
    </row>
    <row r="25" spans="1:23">
      <c r="A25" s="61">
        <v>14</v>
      </c>
      <c r="B25" s="60"/>
      <c r="C25" s="61"/>
      <c r="D25" s="61"/>
      <c r="E25" s="61"/>
      <c r="F25" s="61"/>
      <c r="G25" s="309"/>
      <c r="H25" s="61"/>
      <c r="I25" s="61"/>
      <c r="J25" s="61"/>
      <c r="K25" s="61"/>
      <c r="L25" s="61"/>
      <c r="M25" s="61"/>
      <c r="N25" s="61"/>
      <c r="O25" s="61"/>
      <c r="P25" s="61"/>
      <c r="Q25" s="61"/>
      <c r="R25" s="308"/>
      <c r="S25" s="61"/>
      <c r="T25" s="61"/>
      <c r="U25" s="60"/>
    </row>
    <row r="26" spans="1:23">
      <c r="A26" s="61">
        <v>15</v>
      </c>
      <c r="B26" s="60"/>
      <c r="C26" s="61"/>
      <c r="D26" s="61"/>
      <c r="E26" s="61"/>
      <c r="F26" s="61"/>
      <c r="G26" s="309"/>
      <c r="H26" s="61"/>
      <c r="I26" s="61"/>
      <c r="J26" s="61"/>
      <c r="K26" s="61"/>
      <c r="L26" s="61"/>
      <c r="M26" s="61"/>
      <c r="N26" s="61"/>
      <c r="O26" s="61"/>
      <c r="P26" s="61"/>
      <c r="Q26" s="61"/>
      <c r="R26" s="308"/>
      <c r="S26" s="61"/>
      <c r="T26" s="61"/>
      <c r="U26" s="60"/>
    </row>
    <row r="27" spans="1:23">
      <c r="A27" s="61">
        <v>16</v>
      </c>
      <c r="B27" s="60"/>
      <c r="C27" s="61"/>
      <c r="D27" s="61"/>
      <c r="E27" s="61"/>
      <c r="F27" s="61"/>
      <c r="G27" s="309"/>
      <c r="H27" s="61"/>
      <c r="I27" s="61"/>
      <c r="J27" s="61"/>
      <c r="K27" s="61"/>
      <c r="L27" s="61"/>
      <c r="M27" s="61"/>
      <c r="N27" s="61"/>
      <c r="O27" s="61"/>
      <c r="P27" s="61"/>
      <c r="Q27" s="61"/>
      <c r="R27" s="308"/>
      <c r="S27" s="61"/>
      <c r="T27" s="61"/>
      <c r="U27" s="60"/>
    </row>
    <row r="28" spans="1:23">
      <c r="A28" s="61">
        <v>17</v>
      </c>
      <c r="B28" s="60"/>
      <c r="C28" s="61"/>
      <c r="D28" s="61"/>
      <c r="E28" s="61"/>
      <c r="F28" s="61"/>
      <c r="G28" s="309"/>
      <c r="H28" s="61"/>
      <c r="I28" s="61"/>
      <c r="J28" s="61"/>
      <c r="K28" s="61"/>
      <c r="L28" s="61"/>
      <c r="M28" s="61"/>
      <c r="N28" s="61"/>
      <c r="O28" s="61"/>
      <c r="P28" s="61"/>
      <c r="Q28" s="61"/>
      <c r="R28" s="308"/>
      <c r="S28" s="61"/>
      <c r="T28" s="61"/>
      <c r="U28" s="60"/>
    </row>
    <row r="29" spans="1:23">
      <c r="A29" s="61">
        <v>18</v>
      </c>
      <c r="B29" s="60"/>
      <c r="C29" s="61"/>
      <c r="D29" s="61"/>
      <c r="E29" s="61"/>
      <c r="F29" s="61"/>
      <c r="G29" s="309"/>
      <c r="H29" s="61"/>
      <c r="I29" s="61"/>
      <c r="J29" s="61"/>
      <c r="K29" s="61"/>
      <c r="L29" s="61"/>
      <c r="M29" s="61"/>
      <c r="N29" s="61"/>
      <c r="O29" s="61"/>
      <c r="P29" s="61"/>
      <c r="Q29" s="61"/>
      <c r="R29" s="308"/>
      <c r="S29" s="61"/>
      <c r="T29" s="61"/>
      <c r="U29" s="60"/>
    </row>
    <row r="30" spans="1:23">
      <c r="A30" s="61">
        <v>19</v>
      </c>
      <c r="B30" s="60"/>
      <c r="C30" s="61"/>
      <c r="D30" s="61"/>
      <c r="E30" s="61"/>
      <c r="F30" s="61"/>
      <c r="G30" s="309"/>
      <c r="H30" s="61"/>
      <c r="I30" s="61"/>
      <c r="J30" s="61"/>
      <c r="K30" s="61"/>
      <c r="L30" s="61"/>
      <c r="M30" s="61"/>
      <c r="N30" s="61"/>
      <c r="O30" s="61"/>
      <c r="P30" s="61"/>
      <c r="Q30" s="61"/>
      <c r="R30" s="308"/>
      <c r="S30" s="61"/>
      <c r="T30" s="61"/>
      <c r="U30" s="60"/>
    </row>
    <row r="31" spans="1:23">
      <c r="A31" s="61">
        <v>20</v>
      </c>
      <c r="B31" s="60"/>
      <c r="C31" s="63"/>
      <c r="D31" s="61"/>
      <c r="E31" s="61"/>
      <c r="F31" s="61"/>
      <c r="G31" s="309"/>
      <c r="H31" s="61"/>
      <c r="I31" s="61"/>
      <c r="J31" s="61"/>
      <c r="K31" s="63"/>
      <c r="L31" s="61"/>
      <c r="M31" s="61"/>
      <c r="N31" s="61"/>
      <c r="O31" s="61"/>
      <c r="P31" s="61"/>
      <c r="Q31" s="61"/>
      <c r="R31" s="308"/>
      <c r="S31" s="61"/>
      <c r="T31" s="61"/>
      <c r="U31" s="60"/>
    </row>
    <row r="32" spans="1:23">
      <c r="A32" s="63" t="s">
        <v>182</v>
      </c>
      <c r="R32" s="308"/>
      <c r="T32" s="242"/>
    </row>
  </sheetData>
  <autoFilter ref="A2:K2" xr:uid="{584D7085-B6C6-48A4-BB58-70F9047F11E9}"/>
  <mergeCells count="1">
    <mergeCell ref="F9:J9"/>
  </mergeCells>
  <phoneticPr fontId="6" type="noConversion"/>
  <dataValidations count="6">
    <dataValidation type="list" allowBlank="1" showInputMessage="1" showErrorMessage="1" sqref="R11 R18:R32" xr:uid="{7C320E65-E59A-4519-A48C-C793C6B13FAD}">
      <formula1>$X$10:$X$12</formula1>
    </dataValidation>
    <dataValidation type="list" allowBlank="1" showInputMessage="1" showErrorMessage="1" sqref="N11 N18:N30" xr:uid="{45882AF1-3B5C-4DAB-965B-9074317844E2}">
      <formula1>$X$1:$X$3</formula1>
    </dataValidation>
    <dataValidation type="list" allowBlank="1" showInputMessage="1" showErrorMessage="1" sqref="P11 P18:P30" xr:uid="{4EBD8632-860D-4590-9165-7B67BA9F6058}">
      <formula1>$V$2:$V$5</formula1>
    </dataValidation>
    <dataValidation type="list" allowBlank="1" showInputMessage="1" showErrorMessage="1" sqref="P12:P17" xr:uid="{96F23398-7E0C-4CC5-ACEF-AE4F79B2438E}">
      <formula1>$W$2:$W$5</formula1>
    </dataValidation>
    <dataValidation type="list" allowBlank="1" showInputMessage="1" showErrorMessage="1" sqref="N12:N17" xr:uid="{76DF8EF8-A5BD-46D5-96B7-3572F3F65C97}">
      <formula1>$Y$1:$Y$3</formula1>
    </dataValidation>
    <dataValidation type="list" allowBlank="1" showInputMessage="1" showErrorMessage="1" sqref="R12:R17" xr:uid="{CC165BFD-C966-49FD-8A76-35ED03B4489E}">
      <formula1>$Y$10:$Y$12</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5670-D3D9-4EBA-B377-72D183C144F8}">
  <dimension ref="A1"/>
  <sheetViews>
    <sheetView workbookViewId="0"/>
  </sheetViews>
  <sheetFormatPr defaultRowHeight="15"/>
  <sheetData>
    <row r="1" spans="1:1" ht="15.75">
      <c r="A1" s="64" t="s">
        <v>583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3A21-ABB7-4473-B853-554912029D64}">
  <dimension ref="A1:B43"/>
  <sheetViews>
    <sheetView view="pageBreakPreview" zoomScaleNormal="100" zoomScaleSheetLayoutView="100" workbookViewId="0">
      <selection activeCell="B1" sqref="B1"/>
    </sheetView>
  </sheetViews>
  <sheetFormatPr defaultColWidth="9" defaultRowHeight="12.75"/>
  <cols>
    <col min="1" max="1" width="40.42578125" style="15" customWidth="1"/>
    <col min="2" max="2" width="46.42578125" style="15" customWidth="1"/>
    <col min="3" max="16384" width="9" style="5"/>
  </cols>
  <sheetData>
    <row r="1" spans="1:2" ht="163.5" customHeight="1">
      <c r="A1" s="66"/>
      <c r="B1" s="3" t="s">
        <v>506</v>
      </c>
    </row>
    <row r="2" spans="1:2" ht="14.25">
      <c r="A2" s="67" t="s">
        <v>38</v>
      </c>
      <c r="B2" s="68"/>
    </row>
    <row r="3" spans="1:2" ht="14.25">
      <c r="A3" s="69" t="s">
        <v>39</v>
      </c>
      <c r="B3" s="70" t="str">
        <f>Cover!D3</f>
        <v>Natural Resources Wales</v>
      </c>
    </row>
    <row r="4" spans="1:2" ht="14.25">
      <c r="A4" s="69" t="s">
        <v>40</v>
      </c>
      <c r="B4" s="70" t="str">
        <f>Cover!D8</f>
        <v>SA-PEFC-FM-007116</v>
      </c>
    </row>
    <row r="5" spans="1:2" ht="14.25">
      <c r="A5" s="69" t="s">
        <v>81</v>
      </c>
      <c r="B5" s="70" t="s">
        <v>1225</v>
      </c>
    </row>
    <row r="6" spans="1:2" ht="14.25">
      <c r="A6" s="69" t="s">
        <v>41</v>
      </c>
      <c r="B6" s="70">
        <v>6</v>
      </c>
    </row>
    <row r="7" spans="1:2" ht="14.25">
      <c r="A7" s="69" t="s">
        <v>42</v>
      </c>
      <c r="B7" s="70">
        <v>123812.2</v>
      </c>
    </row>
    <row r="8" spans="1:2" ht="14.25">
      <c r="A8" s="71" t="s">
        <v>155</v>
      </c>
      <c r="B8" s="72" t="s">
        <v>2690</v>
      </c>
    </row>
    <row r="9" spans="1:2" ht="14.25">
      <c r="A9" s="73"/>
      <c r="B9" s="73"/>
    </row>
    <row r="10" spans="1:2" ht="14.25">
      <c r="A10" s="74" t="s">
        <v>156</v>
      </c>
      <c r="B10" s="75"/>
    </row>
    <row r="11" spans="1:2" ht="14.25">
      <c r="A11" s="76" t="s">
        <v>157</v>
      </c>
      <c r="B11" s="77" t="s">
        <v>204</v>
      </c>
    </row>
    <row r="12" spans="1:2" ht="14.25">
      <c r="A12" s="76" t="s">
        <v>158</v>
      </c>
      <c r="B12" s="77" t="s">
        <v>2510</v>
      </c>
    </row>
    <row r="13" spans="1:2" ht="14.25">
      <c r="A13" s="76" t="s">
        <v>203</v>
      </c>
      <c r="B13" s="77" t="s">
        <v>2688</v>
      </c>
    </row>
    <row r="14" spans="1:2" ht="28.5">
      <c r="A14" s="78" t="s">
        <v>507</v>
      </c>
      <c r="B14" s="79"/>
    </row>
    <row r="15" spans="1:2" ht="14.25">
      <c r="A15" s="73"/>
      <c r="B15" s="73"/>
    </row>
    <row r="16" spans="1:2" s="32" customFormat="1" ht="14.25">
      <c r="A16" s="74" t="s">
        <v>159</v>
      </c>
      <c r="B16" s="75"/>
    </row>
    <row r="17" spans="1:2" s="32" customFormat="1" ht="14.25">
      <c r="A17" s="76" t="s">
        <v>428</v>
      </c>
      <c r="B17" s="77">
        <v>0</v>
      </c>
    </row>
    <row r="18" spans="1:2" s="32" customFormat="1" ht="14.25">
      <c r="A18" s="76" t="s">
        <v>429</v>
      </c>
      <c r="B18" s="77">
        <v>0</v>
      </c>
    </row>
    <row r="19" spans="1:2" s="32" customFormat="1" ht="14.25">
      <c r="A19" s="76" t="s">
        <v>430</v>
      </c>
      <c r="B19" s="77">
        <v>4</v>
      </c>
    </row>
    <row r="20" spans="1:2" s="32" customFormat="1" ht="14.25">
      <c r="A20" s="76" t="s">
        <v>29</v>
      </c>
      <c r="B20" s="77">
        <v>2</v>
      </c>
    </row>
    <row r="21" spans="1:2" s="32" customFormat="1" ht="14.25">
      <c r="A21" s="76" t="s">
        <v>160</v>
      </c>
      <c r="B21" s="77" t="s">
        <v>1316</v>
      </c>
    </row>
    <row r="22" spans="1:2" s="32" customFormat="1" ht="14.25">
      <c r="A22" s="80" t="s">
        <v>161</v>
      </c>
      <c r="B22" s="81" t="s">
        <v>162</v>
      </c>
    </row>
    <row r="23" spans="1:2" s="32" customFormat="1" ht="14.25">
      <c r="A23" s="73"/>
      <c r="B23" s="73"/>
    </row>
    <row r="24" spans="1:2" s="32" customFormat="1" ht="14.25">
      <c r="A24" s="82" t="s">
        <v>163</v>
      </c>
      <c r="B24" s="83"/>
    </row>
    <row r="25" spans="1:2" s="32" customFormat="1" ht="42.75">
      <c r="A25" s="746" t="s">
        <v>164</v>
      </c>
      <c r="B25" s="84" t="s">
        <v>508</v>
      </c>
    </row>
    <row r="26" spans="1:2" s="32" customFormat="1" ht="42.75">
      <c r="A26" s="747"/>
      <c r="B26" s="84" t="s">
        <v>165</v>
      </c>
    </row>
    <row r="27" spans="1:2" s="32" customFormat="1" ht="28.5">
      <c r="A27" s="85"/>
      <c r="B27" s="86" t="s">
        <v>43</v>
      </c>
    </row>
    <row r="28" spans="1:2" s="32" customFormat="1" ht="14.25">
      <c r="A28" s="87" t="s">
        <v>166</v>
      </c>
      <c r="B28" s="88"/>
    </row>
    <row r="29" spans="1:2" s="32" customFormat="1" ht="14.25">
      <c r="A29" s="23"/>
      <c r="B29" s="29"/>
    </row>
    <row r="30" spans="1:2" s="32" customFormat="1" ht="14.25">
      <c r="A30" s="82" t="s">
        <v>167</v>
      </c>
      <c r="B30" s="83"/>
    </row>
    <row r="31" spans="1:2" s="15" customFormat="1" ht="14.25">
      <c r="A31" s="747" t="s">
        <v>713</v>
      </c>
      <c r="B31" s="84" t="s">
        <v>404</v>
      </c>
    </row>
    <row r="32" spans="1:2" s="15" customFormat="1" ht="14.25">
      <c r="A32" s="747"/>
      <c r="B32" s="84" t="s">
        <v>405</v>
      </c>
    </row>
    <row r="33" spans="1:2" s="15" customFormat="1" ht="14.25">
      <c r="A33" s="747"/>
      <c r="B33" s="243" t="s">
        <v>614</v>
      </c>
    </row>
    <row r="34" spans="1:2" s="15" customFormat="1" ht="45.75" customHeight="1">
      <c r="A34" s="85" t="s">
        <v>39</v>
      </c>
      <c r="B34" s="15">
        <f>B14</f>
        <v>0</v>
      </c>
    </row>
    <row r="35" spans="1:2" s="15" customFormat="1" ht="58.5" customHeight="1">
      <c r="A35" s="125" t="s">
        <v>712</v>
      </c>
      <c r="B35" s="310"/>
    </row>
    <row r="36" spans="1:2" ht="14.25">
      <c r="A36" s="87" t="s">
        <v>166</v>
      </c>
      <c r="B36" s="89"/>
    </row>
    <row r="37" spans="1:2" s="90" customFormat="1" ht="10.5" customHeight="1">
      <c r="A37" s="32"/>
      <c r="B37" s="32"/>
    </row>
    <row r="38" spans="1:2" s="90" customFormat="1" ht="10.5" customHeight="1">
      <c r="A38" s="748" t="s">
        <v>532</v>
      </c>
      <c r="B38" s="748"/>
    </row>
    <row r="39" spans="1:2" s="90" customFormat="1" ht="10.5">
      <c r="A39" s="720" t="s">
        <v>533</v>
      </c>
      <c r="B39" s="720"/>
    </row>
    <row r="40" spans="1:2" s="90" customFormat="1" ht="10.5">
      <c r="A40" s="720" t="s">
        <v>509</v>
      </c>
      <c r="B40" s="720"/>
    </row>
    <row r="41" spans="1:2" s="90" customFormat="1" ht="10.5">
      <c r="A41" s="91"/>
      <c r="B41" s="91"/>
    </row>
    <row r="42" spans="1:2" s="90" customFormat="1" ht="10.5">
      <c r="A42" s="720" t="s">
        <v>58</v>
      </c>
      <c r="B42" s="720"/>
    </row>
    <row r="43" spans="1:2">
      <c r="A43" s="720" t="s">
        <v>59</v>
      </c>
      <c r="B43" s="720"/>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78"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C5FA-3AC3-4896-9749-AB0EE395CAF2}">
  <dimension ref="A1:BN110"/>
  <sheetViews>
    <sheetView view="pageBreakPreview" zoomScaleNormal="100" zoomScaleSheetLayoutView="100" workbookViewId="0">
      <selection activeCell="B1" sqref="B1:C1"/>
    </sheetView>
  </sheetViews>
  <sheetFormatPr defaultColWidth="8" defaultRowHeight="12.75"/>
  <cols>
    <col min="1" max="1" width="24.7109375" style="94" customWidth="1"/>
    <col min="2" max="2" width="21.85546875" style="94" customWidth="1"/>
    <col min="3" max="3" width="15.42578125" style="93" customWidth="1"/>
    <col min="4" max="4" width="24.42578125" style="93" customWidth="1"/>
    <col min="5" max="12" width="8" style="93" customWidth="1"/>
    <col min="13" max="16384" width="8" style="94"/>
  </cols>
  <sheetData>
    <row r="1" spans="1:66" ht="143.25" customHeight="1" thickBot="1">
      <c r="A1" s="412"/>
      <c r="B1" s="749" t="s">
        <v>339</v>
      </c>
      <c r="C1" s="749"/>
      <c r="D1" s="413"/>
      <c r="E1" s="92"/>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row>
    <row r="2" spans="1:66" ht="9.75" customHeight="1">
      <c r="A2" s="95"/>
      <c r="B2" s="95"/>
      <c r="C2" s="96"/>
      <c r="D2" s="96"/>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row>
    <row r="3" spans="1:66">
      <c r="A3" s="750" t="s">
        <v>274</v>
      </c>
      <c r="B3" s="750"/>
      <c r="C3" s="750"/>
      <c r="D3" s="750"/>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row>
    <row r="4" spans="1:66" ht="14.25" customHeight="1">
      <c r="A4" s="750"/>
      <c r="B4" s="750"/>
      <c r="C4" s="750"/>
      <c r="D4" s="750"/>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row>
    <row r="5" spans="1:66" ht="25.5" customHeight="1">
      <c r="A5" s="750" t="s">
        <v>337</v>
      </c>
      <c r="B5" s="750"/>
      <c r="C5" s="750"/>
      <c r="D5" s="750"/>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row>
    <row r="6" spans="1:66" s="99" customFormat="1" ht="14.25">
      <c r="A6" s="751" t="s">
        <v>38</v>
      </c>
      <c r="B6" s="751"/>
      <c r="C6" s="751"/>
      <c r="D6" s="97"/>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row>
    <row r="7" spans="1:66" s="99" customFormat="1" ht="14.25">
      <c r="A7" s="97" t="s">
        <v>39</v>
      </c>
      <c r="B7" s="753" t="str">
        <f>'1 Basic info'!C11</f>
        <v>Natural Resources Wales</v>
      </c>
      <c r="C7" s="753"/>
      <c r="D7" s="753"/>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row>
    <row r="8" spans="1:66" s="99" customFormat="1" ht="14.25">
      <c r="A8" s="97" t="s">
        <v>131</v>
      </c>
      <c r="B8" s="753" t="str">
        <f>'1 Basic info'!C15</f>
        <v>Cathays Park, King Edward Vll Avenue, Cardiff, CF10 3NQ</v>
      </c>
      <c r="C8" s="753"/>
      <c r="D8" s="753"/>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row>
    <row r="9" spans="1:66" s="99" customFormat="1" ht="14.25">
      <c r="A9" s="97" t="s">
        <v>81</v>
      </c>
      <c r="B9" s="100" t="str">
        <f>'1 Basic info'!C16</f>
        <v>United Kingdom</v>
      </c>
      <c r="C9" s="100"/>
      <c r="D9" s="100"/>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row>
    <row r="10" spans="1:66" s="99" customFormat="1" ht="14.25">
      <c r="A10" s="97" t="s">
        <v>40</v>
      </c>
      <c r="B10" s="753" t="str">
        <f>Cover!D8</f>
        <v>SA-PEFC-FM-007116</v>
      </c>
      <c r="C10" s="753"/>
      <c r="D10" s="100"/>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row>
    <row r="11" spans="1:66" s="99" customFormat="1" ht="14.25">
      <c r="A11" s="97" t="s">
        <v>78</v>
      </c>
      <c r="B11" s="753" t="str">
        <f>'1 Basic info'!C25</f>
        <v>Multi-site</v>
      </c>
      <c r="C11" s="753"/>
      <c r="D11" s="100"/>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row>
    <row r="12" spans="1:66" s="99" customFormat="1" ht="14.25">
      <c r="A12" s="97" t="s">
        <v>132</v>
      </c>
      <c r="B12" s="101">
        <f>Cover!D10</f>
        <v>45608</v>
      </c>
      <c r="C12" s="100" t="s">
        <v>133</v>
      </c>
      <c r="D12" s="101">
        <f>Cover!D11</f>
        <v>47433</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row>
    <row r="13" spans="1:66" ht="9.75" customHeight="1">
      <c r="A13" s="97"/>
      <c r="B13" s="100"/>
      <c r="C13" s="102"/>
      <c r="D13" s="10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row>
    <row r="14" spans="1:66" ht="18" customHeight="1">
      <c r="A14" s="751" t="s">
        <v>134</v>
      </c>
      <c r="B14" s="751"/>
      <c r="C14" s="751"/>
      <c r="D14" s="751"/>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row>
    <row r="15" spans="1:66" s="107" customFormat="1" ht="14.25">
      <c r="A15" s="104" t="s">
        <v>275</v>
      </c>
      <c r="B15" s="105" t="s">
        <v>338</v>
      </c>
      <c r="C15" s="105" t="s">
        <v>135</v>
      </c>
      <c r="D15" s="105" t="s">
        <v>136</v>
      </c>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row>
    <row r="16" spans="1:66" s="110" customFormat="1">
      <c r="A16" s="111" t="s">
        <v>1337</v>
      </c>
      <c r="B16" s="111" t="s">
        <v>1338</v>
      </c>
      <c r="C16" s="111">
        <v>1000</v>
      </c>
      <c r="D16" s="111" t="s">
        <v>1339</v>
      </c>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row>
    <row r="17" spans="1:66" s="110" customFormat="1">
      <c r="A17" s="111" t="s">
        <v>1337</v>
      </c>
      <c r="B17" s="111" t="s">
        <v>1340</v>
      </c>
      <c r="C17" s="111">
        <v>14000</v>
      </c>
      <c r="D17" s="111" t="s">
        <v>1341</v>
      </c>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row>
    <row r="18" spans="1:66" s="110" customFormat="1">
      <c r="A18" s="111" t="s">
        <v>1337</v>
      </c>
      <c r="B18" s="111" t="s">
        <v>1342</v>
      </c>
      <c r="C18" s="111">
        <v>13000</v>
      </c>
      <c r="D18" s="111" t="s">
        <v>1343</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row>
    <row r="19" spans="1:66" s="110" customFormat="1">
      <c r="A19" s="108"/>
      <c r="B19" s="108"/>
      <c r="C19" s="108"/>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row>
    <row r="20" spans="1:66">
      <c r="A20" s="111"/>
      <c r="B20" s="111"/>
      <c r="C20" s="111"/>
      <c r="D20" s="111"/>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row>
    <row r="21" spans="1:66" ht="15">
      <c r="A21" s="111"/>
      <c r="B21" s="111"/>
      <c r="C21" s="111"/>
      <c r="D21" s="111"/>
      <c r="I21"/>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row>
    <row r="22" spans="1:66">
      <c r="A22" s="111"/>
      <c r="B22" s="111"/>
      <c r="C22" s="111"/>
      <c r="D22" s="111"/>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row>
    <row r="23" spans="1:66">
      <c r="A23" s="111"/>
      <c r="B23" s="111"/>
      <c r="C23" s="111"/>
      <c r="D23" s="111"/>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row>
    <row r="24" spans="1:66" ht="17.25" customHeight="1">
      <c r="A24" s="111"/>
      <c r="B24" s="111"/>
      <c r="C24" s="111"/>
      <c r="D24" s="111"/>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row>
    <row r="25" spans="1:66" ht="15" customHeight="1">
      <c r="A25" s="111"/>
      <c r="B25" s="112"/>
      <c r="C25" s="111"/>
      <c r="D25" s="112"/>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row>
    <row r="26" spans="1:66" ht="14.25">
      <c r="A26" s="100"/>
      <c r="B26" s="113"/>
      <c r="C26" s="103"/>
      <c r="D26" s="114"/>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row>
    <row r="27" spans="1:66" ht="14.25">
      <c r="A27" s="115" t="s">
        <v>167</v>
      </c>
      <c r="B27" s="116"/>
      <c r="C27" s="117"/>
      <c r="D27" s="118"/>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row>
    <row r="28" spans="1:66" ht="15.75" customHeight="1">
      <c r="A28" s="757" t="s">
        <v>39</v>
      </c>
      <c r="B28" s="753"/>
      <c r="C28" s="758" t="s">
        <v>2692</v>
      </c>
      <c r="D28" s="759"/>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row>
    <row r="29" spans="1:66" ht="75" customHeight="1">
      <c r="A29" s="757" t="s">
        <v>168</v>
      </c>
      <c r="B29" s="753"/>
      <c r="C29" s="760"/>
      <c r="D29" s="761"/>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row>
    <row r="30" spans="1:66" ht="14.25">
      <c r="A30" s="754" t="s">
        <v>166</v>
      </c>
      <c r="B30" s="755"/>
      <c r="C30" s="806">
        <v>45938</v>
      </c>
      <c r="D30" s="119"/>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row>
    <row r="31" spans="1:66" ht="14.25">
      <c r="A31" s="97"/>
      <c r="B31" s="97"/>
      <c r="C31" s="120"/>
      <c r="D31" s="121"/>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row>
    <row r="32" spans="1:66">
      <c r="A32" s="756" t="s">
        <v>531</v>
      </c>
      <c r="B32" s="756"/>
      <c r="C32" s="756"/>
      <c r="D32" s="756"/>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row>
    <row r="33" spans="1:66">
      <c r="A33" s="752" t="s">
        <v>533</v>
      </c>
      <c r="B33" s="752"/>
      <c r="C33" s="752"/>
      <c r="D33" s="752"/>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row>
    <row r="34" spans="1:66">
      <c r="A34" s="752" t="s">
        <v>510</v>
      </c>
      <c r="B34" s="752"/>
      <c r="C34" s="752"/>
      <c r="D34" s="752"/>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row>
    <row r="35" spans="1:66" ht="13.5" customHeight="1">
      <c r="A35" s="122"/>
      <c r="B35" s="122"/>
      <c r="C35" s="122"/>
      <c r="D35" s="122"/>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row>
    <row r="36" spans="1:66">
      <c r="A36" s="752" t="s">
        <v>58</v>
      </c>
      <c r="B36" s="752"/>
      <c r="C36" s="752"/>
      <c r="D36" s="752"/>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row>
    <row r="37" spans="1:66">
      <c r="A37" s="752" t="s">
        <v>59</v>
      </c>
      <c r="B37" s="752"/>
      <c r="C37" s="752"/>
      <c r="D37" s="752"/>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row>
    <row r="38" spans="1:66">
      <c r="A38" s="752" t="s">
        <v>297</v>
      </c>
      <c r="B38" s="752"/>
      <c r="C38" s="752"/>
      <c r="D38" s="752"/>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row>
    <row r="39" spans="1:66">
      <c r="A39" s="93"/>
      <c r="B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row>
    <row r="40" spans="1:66">
      <c r="A40" s="93"/>
      <c r="B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row>
    <row r="41" spans="1:66">
      <c r="A41" s="93"/>
      <c r="B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row>
    <row r="42" spans="1:66">
      <c r="A42" s="93"/>
      <c r="B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row>
    <row r="43" spans="1:66" s="93" customFormat="1"/>
    <row r="44" spans="1:66" s="93" customFormat="1"/>
    <row r="45" spans="1:66" s="93" customFormat="1"/>
    <row r="46" spans="1:66" s="93" customFormat="1"/>
    <row r="47" spans="1:66" s="93" customFormat="1"/>
    <row r="48" spans="1:66" s="93" customFormat="1"/>
    <row r="49" spans="1:31" s="93" customFormat="1"/>
    <row r="50" spans="1:31" s="93" customFormat="1"/>
    <row r="51" spans="1:31" s="93" customFormat="1"/>
    <row r="52" spans="1:31" s="93" customFormat="1"/>
    <row r="53" spans="1:31" s="93" customFormat="1"/>
    <row r="54" spans="1:31" s="93" customFormat="1"/>
    <row r="55" spans="1:31" s="93" customFormat="1"/>
    <row r="56" spans="1:31" s="93" customFormat="1"/>
    <row r="57" spans="1:31" s="93" customFormat="1"/>
    <row r="58" spans="1:31" s="93" customFormat="1"/>
    <row r="59" spans="1:31" s="93" customFormat="1"/>
    <row r="60" spans="1:31" s="93" customFormat="1"/>
    <row r="61" spans="1:31" s="93" customFormat="1"/>
    <row r="62" spans="1:31">
      <c r="A62" s="93"/>
      <c r="B62" s="93"/>
      <c r="M62" s="93"/>
      <c r="N62" s="93"/>
      <c r="O62" s="93"/>
      <c r="P62" s="93"/>
      <c r="Q62" s="93"/>
      <c r="R62" s="93"/>
      <c r="S62" s="93"/>
      <c r="T62" s="93"/>
      <c r="U62" s="93"/>
      <c r="V62" s="93"/>
      <c r="W62" s="93"/>
      <c r="X62" s="93"/>
      <c r="Y62" s="93"/>
      <c r="Z62" s="93"/>
      <c r="AA62" s="93"/>
      <c r="AB62" s="93"/>
      <c r="AC62" s="93"/>
      <c r="AD62" s="93"/>
      <c r="AE62" s="93"/>
    </row>
    <row r="63" spans="1:31">
      <c r="A63" s="93"/>
      <c r="B63" s="93"/>
      <c r="M63" s="93"/>
      <c r="N63" s="93"/>
      <c r="O63" s="93"/>
      <c r="P63" s="93"/>
      <c r="Q63" s="93"/>
      <c r="R63" s="93"/>
      <c r="S63" s="93"/>
      <c r="T63" s="93"/>
      <c r="U63" s="93"/>
      <c r="V63" s="93"/>
      <c r="W63" s="93"/>
      <c r="X63" s="93"/>
      <c r="Y63" s="93"/>
      <c r="Z63" s="93"/>
      <c r="AA63" s="93"/>
      <c r="AB63" s="93"/>
      <c r="AC63" s="93"/>
      <c r="AD63" s="93"/>
      <c r="AE63" s="93"/>
    </row>
    <row r="64" spans="1:31">
      <c r="A64" s="93"/>
      <c r="B64" s="93"/>
      <c r="M64" s="93"/>
      <c r="N64" s="93"/>
      <c r="O64" s="93"/>
      <c r="P64" s="93"/>
      <c r="Q64" s="93"/>
      <c r="R64" s="93"/>
      <c r="S64" s="93"/>
      <c r="T64" s="93"/>
      <c r="U64" s="93"/>
      <c r="V64" s="93"/>
      <c r="W64" s="93"/>
      <c r="X64" s="93"/>
      <c r="Y64" s="93"/>
      <c r="Z64" s="93"/>
      <c r="AA64" s="93"/>
      <c r="AB64" s="93"/>
      <c r="AC64" s="93"/>
      <c r="AD64" s="93"/>
      <c r="AE64" s="93"/>
    </row>
    <row r="65" spans="1:31">
      <c r="A65" s="93"/>
      <c r="B65" s="93"/>
      <c r="M65" s="93"/>
      <c r="N65" s="93"/>
      <c r="O65" s="93"/>
      <c r="P65" s="93"/>
      <c r="Q65" s="93"/>
      <c r="R65" s="93"/>
      <c r="S65" s="93"/>
      <c r="T65" s="93"/>
      <c r="U65" s="93"/>
      <c r="V65" s="93"/>
      <c r="W65" s="93"/>
      <c r="X65" s="93"/>
      <c r="Y65" s="93"/>
      <c r="Z65" s="93"/>
      <c r="AA65" s="93"/>
      <c r="AB65" s="93"/>
      <c r="AC65" s="93"/>
      <c r="AD65" s="93"/>
      <c r="AE65" s="93"/>
    </row>
    <row r="66" spans="1:31">
      <c r="A66" s="93"/>
      <c r="B66" s="93"/>
      <c r="M66" s="93"/>
      <c r="N66" s="93"/>
      <c r="O66" s="93"/>
      <c r="P66" s="93"/>
      <c r="Q66" s="93"/>
      <c r="R66" s="93"/>
      <c r="S66" s="93"/>
      <c r="T66" s="93"/>
      <c r="U66" s="93"/>
      <c r="V66" s="93"/>
      <c r="W66" s="93"/>
      <c r="X66" s="93"/>
      <c r="Y66" s="93"/>
      <c r="Z66" s="93"/>
      <c r="AA66" s="93"/>
      <c r="AB66" s="93"/>
      <c r="AC66" s="93"/>
      <c r="AD66" s="93"/>
      <c r="AE66" s="93"/>
    </row>
    <row r="67" spans="1:31">
      <c r="A67" s="93"/>
      <c r="B67" s="93"/>
      <c r="M67" s="93"/>
      <c r="N67" s="93"/>
      <c r="O67" s="93"/>
      <c r="P67" s="93"/>
      <c r="Q67" s="93"/>
      <c r="R67" s="93"/>
      <c r="S67" s="93"/>
      <c r="T67" s="93"/>
      <c r="U67" s="93"/>
      <c r="V67" s="93"/>
      <c r="W67" s="93"/>
      <c r="X67" s="93"/>
      <c r="Y67" s="93"/>
      <c r="Z67" s="93"/>
      <c r="AA67" s="93"/>
      <c r="AB67" s="93"/>
      <c r="AC67" s="93"/>
      <c r="AD67" s="93"/>
      <c r="AE67" s="93"/>
    </row>
    <row r="68" spans="1:31">
      <c r="A68" s="93"/>
      <c r="B68" s="93"/>
      <c r="M68" s="93"/>
      <c r="N68" s="93"/>
      <c r="O68" s="93"/>
      <c r="P68" s="93"/>
      <c r="Q68" s="93"/>
      <c r="R68" s="93"/>
      <c r="S68" s="93"/>
      <c r="T68" s="93"/>
      <c r="U68" s="93"/>
      <c r="V68" s="93"/>
      <c r="W68" s="93"/>
      <c r="X68" s="93"/>
      <c r="Y68" s="93"/>
      <c r="Z68" s="93"/>
      <c r="AA68" s="93"/>
      <c r="AB68" s="93"/>
      <c r="AC68" s="93"/>
      <c r="AD68" s="93"/>
      <c r="AE68" s="93"/>
    </row>
    <row r="69" spans="1:31">
      <c r="A69" s="93"/>
      <c r="B69" s="93"/>
      <c r="M69" s="93"/>
      <c r="N69" s="93"/>
      <c r="O69" s="93"/>
      <c r="P69" s="93"/>
      <c r="Q69" s="93"/>
      <c r="R69" s="93"/>
      <c r="S69" s="93"/>
      <c r="T69" s="93"/>
      <c r="U69" s="93"/>
      <c r="V69" s="93"/>
      <c r="W69" s="93"/>
      <c r="X69" s="93"/>
      <c r="Y69" s="93"/>
      <c r="Z69" s="93"/>
      <c r="AA69" s="93"/>
      <c r="AB69" s="93"/>
      <c r="AC69" s="93"/>
      <c r="AD69" s="93"/>
      <c r="AE69" s="93"/>
    </row>
    <row r="70" spans="1:31">
      <c r="A70" s="93"/>
      <c r="B70" s="93"/>
      <c r="M70" s="93"/>
      <c r="N70" s="93"/>
      <c r="O70" s="93"/>
      <c r="P70" s="93"/>
      <c r="Q70" s="93"/>
      <c r="R70" s="93"/>
      <c r="S70" s="93"/>
      <c r="T70" s="93"/>
      <c r="U70" s="93"/>
      <c r="V70" s="93"/>
      <c r="W70" s="93"/>
      <c r="X70" s="93"/>
      <c r="Y70" s="93"/>
      <c r="Z70" s="93"/>
      <c r="AA70" s="93"/>
      <c r="AB70" s="93"/>
      <c r="AC70" s="93"/>
      <c r="AD70" s="93"/>
      <c r="AE70" s="93"/>
    </row>
    <row r="71" spans="1:31">
      <c r="A71" s="93"/>
      <c r="B71" s="93"/>
      <c r="M71" s="93"/>
      <c r="N71" s="93"/>
      <c r="O71" s="93"/>
      <c r="P71" s="93"/>
      <c r="Q71" s="93"/>
      <c r="R71" s="93"/>
      <c r="S71" s="93"/>
      <c r="T71" s="93"/>
      <c r="U71" s="93"/>
      <c r="V71" s="93"/>
      <c r="W71" s="93"/>
      <c r="X71" s="93"/>
      <c r="Y71" s="93"/>
      <c r="Z71" s="93"/>
      <c r="AA71" s="93"/>
      <c r="AB71" s="93"/>
      <c r="AC71" s="93"/>
      <c r="AD71" s="93"/>
      <c r="AE71" s="93"/>
    </row>
    <row r="72" spans="1:31">
      <c r="A72" s="93"/>
      <c r="B72" s="93"/>
      <c r="M72" s="93"/>
      <c r="N72" s="93"/>
      <c r="O72" s="93"/>
      <c r="P72" s="93"/>
      <c r="Q72" s="93"/>
      <c r="R72" s="93"/>
      <c r="S72" s="93"/>
      <c r="T72" s="93"/>
      <c r="U72" s="93"/>
      <c r="V72" s="93"/>
      <c r="W72" s="93"/>
      <c r="X72" s="93"/>
      <c r="Y72" s="93"/>
      <c r="Z72" s="93"/>
      <c r="AA72" s="93"/>
      <c r="AB72" s="93"/>
      <c r="AC72" s="93"/>
      <c r="AD72" s="93"/>
      <c r="AE72" s="93"/>
    </row>
    <row r="73" spans="1:31">
      <c r="A73" s="93"/>
      <c r="B73" s="93"/>
      <c r="M73" s="93"/>
      <c r="N73" s="93"/>
      <c r="O73" s="93"/>
      <c r="P73" s="93"/>
      <c r="Q73" s="93"/>
      <c r="R73" s="93"/>
      <c r="S73" s="93"/>
      <c r="T73" s="93"/>
      <c r="U73" s="93"/>
      <c r="V73" s="93"/>
      <c r="W73" s="93"/>
      <c r="X73" s="93"/>
      <c r="Y73" s="93"/>
      <c r="Z73" s="93"/>
      <c r="AA73" s="93"/>
      <c r="AB73" s="93"/>
      <c r="AC73" s="93"/>
      <c r="AD73" s="93"/>
      <c r="AE73" s="93"/>
    </row>
    <row r="74" spans="1:31">
      <c r="A74" s="93"/>
      <c r="B74" s="93"/>
      <c r="M74" s="93"/>
      <c r="N74" s="93"/>
      <c r="O74" s="93"/>
      <c r="P74" s="93"/>
      <c r="Q74" s="93"/>
      <c r="R74" s="93"/>
      <c r="S74" s="93"/>
      <c r="T74" s="93"/>
      <c r="U74" s="93"/>
      <c r="V74" s="93"/>
      <c r="W74" s="93"/>
      <c r="X74" s="93"/>
      <c r="Y74" s="93"/>
      <c r="Z74" s="93"/>
      <c r="AA74" s="93"/>
      <c r="AB74" s="93"/>
      <c r="AC74" s="93"/>
      <c r="AD74" s="93"/>
      <c r="AE74" s="93"/>
    </row>
    <row r="75" spans="1:31">
      <c r="A75" s="93"/>
      <c r="B75" s="93"/>
      <c r="M75" s="93"/>
      <c r="N75" s="93"/>
      <c r="O75" s="93"/>
      <c r="P75" s="93"/>
      <c r="Q75" s="93"/>
      <c r="R75" s="93"/>
      <c r="S75" s="93"/>
      <c r="T75" s="93"/>
      <c r="U75" s="93"/>
      <c r="V75" s="93"/>
      <c r="W75" s="93"/>
      <c r="X75" s="93"/>
      <c r="Y75" s="93"/>
      <c r="Z75" s="93"/>
      <c r="AA75" s="93"/>
      <c r="AB75" s="93"/>
      <c r="AC75" s="93"/>
      <c r="AD75" s="93"/>
      <c r="AE75" s="93"/>
    </row>
    <row r="76" spans="1:31">
      <c r="A76" s="93"/>
      <c r="B76" s="93"/>
      <c r="M76" s="93"/>
      <c r="N76" s="93"/>
      <c r="O76" s="93"/>
      <c r="P76" s="93"/>
      <c r="Q76" s="93"/>
      <c r="R76" s="93"/>
      <c r="S76" s="93"/>
      <c r="T76" s="93"/>
      <c r="U76" s="93"/>
      <c r="V76" s="93"/>
      <c r="W76" s="93"/>
      <c r="X76" s="93"/>
      <c r="Y76" s="93"/>
      <c r="Z76" s="93"/>
      <c r="AA76" s="93"/>
      <c r="AB76" s="93"/>
      <c r="AC76" s="93"/>
      <c r="AD76" s="93"/>
      <c r="AE76" s="93"/>
    </row>
    <row r="77" spans="1:31">
      <c r="A77" s="93"/>
      <c r="B77" s="93"/>
      <c r="M77" s="93"/>
      <c r="N77" s="93"/>
      <c r="O77" s="93"/>
      <c r="P77" s="93"/>
      <c r="Q77" s="93"/>
      <c r="R77" s="93"/>
      <c r="S77" s="93"/>
      <c r="T77" s="93"/>
      <c r="U77" s="93"/>
      <c r="V77" s="93"/>
      <c r="W77" s="93"/>
      <c r="X77" s="93"/>
      <c r="Y77" s="93"/>
      <c r="Z77" s="93"/>
      <c r="AA77" s="93"/>
      <c r="AB77" s="93"/>
      <c r="AC77" s="93"/>
      <c r="AD77" s="93"/>
      <c r="AE77" s="93"/>
    </row>
    <row r="78" spans="1:31">
      <c r="A78" s="93"/>
      <c r="B78" s="93"/>
      <c r="M78" s="93"/>
      <c r="N78" s="93"/>
      <c r="O78" s="93"/>
      <c r="P78" s="93"/>
      <c r="Q78" s="93"/>
      <c r="R78" s="93"/>
      <c r="S78" s="93"/>
      <c r="T78" s="93"/>
      <c r="U78" s="93"/>
      <c r="V78" s="93"/>
      <c r="W78" s="93"/>
      <c r="X78" s="93"/>
      <c r="Y78" s="93"/>
      <c r="Z78" s="93"/>
      <c r="AA78" s="93"/>
      <c r="AB78" s="93"/>
      <c r="AC78" s="93"/>
      <c r="AD78" s="93"/>
      <c r="AE78" s="93"/>
    </row>
    <row r="79" spans="1:31">
      <c r="A79" s="93"/>
      <c r="B79" s="93"/>
      <c r="M79" s="93"/>
      <c r="N79" s="93"/>
      <c r="O79" s="93"/>
      <c r="P79" s="93"/>
      <c r="Q79" s="93"/>
      <c r="R79" s="93"/>
      <c r="S79" s="93"/>
      <c r="T79" s="93"/>
      <c r="U79" s="93"/>
      <c r="V79" s="93"/>
      <c r="W79" s="93"/>
      <c r="X79" s="93"/>
      <c r="Y79" s="93"/>
      <c r="Z79" s="93"/>
      <c r="AA79" s="93"/>
      <c r="AB79" s="93"/>
      <c r="AC79" s="93"/>
      <c r="AD79" s="93"/>
      <c r="AE79" s="93"/>
    </row>
    <row r="80" spans="1:31">
      <c r="A80" s="93"/>
      <c r="B80" s="93"/>
      <c r="M80" s="93"/>
      <c r="N80" s="93"/>
      <c r="O80" s="93"/>
      <c r="P80" s="93"/>
      <c r="Q80" s="93"/>
      <c r="R80" s="93"/>
      <c r="S80" s="93"/>
      <c r="T80" s="93"/>
      <c r="U80" s="93"/>
      <c r="V80" s="93"/>
      <c r="W80" s="93"/>
      <c r="X80" s="93"/>
      <c r="Y80" s="93"/>
      <c r="Z80" s="93"/>
      <c r="AA80" s="93"/>
      <c r="AB80" s="93"/>
      <c r="AC80" s="93"/>
      <c r="AD80" s="93"/>
      <c r="AE80" s="93"/>
    </row>
    <row r="81" spans="1:31">
      <c r="A81" s="93"/>
      <c r="B81" s="93"/>
      <c r="M81" s="93"/>
      <c r="N81" s="93"/>
      <c r="O81" s="93"/>
      <c r="P81" s="93"/>
      <c r="Q81" s="93"/>
      <c r="R81" s="93"/>
      <c r="S81" s="93"/>
      <c r="T81" s="93"/>
      <c r="U81" s="93"/>
      <c r="V81" s="93"/>
      <c r="W81" s="93"/>
      <c r="X81" s="93"/>
      <c r="Y81" s="93"/>
      <c r="Z81" s="93"/>
      <c r="AA81" s="93"/>
      <c r="AB81" s="93"/>
      <c r="AC81" s="93"/>
      <c r="AD81" s="93"/>
      <c r="AE81" s="93"/>
    </row>
    <row r="82" spans="1:31">
      <c r="A82" s="93"/>
      <c r="B82" s="93"/>
      <c r="M82" s="93"/>
      <c r="N82" s="93"/>
      <c r="O82" s="93"/>
      <c r="P82" s="93"/>
      <c r="Q82" s="93"/>
      <c r="R82" s="93"/>
      <c r="S82" s="93"/>
      <c r="T82" s="93"/>
      <c r="U82" s="93"/>
      <c r="V82" s="93"/>
      <c r="W82" s="93"/>
      <c r="X82" s="93"/>
      <c r="Y82" s="93"/>
      <c r="Z82" s="93"/>
      <c r="AA82" s="93"/>
      <c r="AB82" s="93"/>
      <c r="AC82" s="93"/>
      <c r="AD82" s="93"/>
      <c r="AE82" s="93"/>
    </row>
    <row r="83" spans="1:31">
      <c r="A83" s="93"/>
      <c r="B83" s="93"/>
      <c r="M83" s="93"/>
      <c r="N83" s="93"/>
      <c r="O83" s="93"/>
      <c r="P83" s="93"/>
      <c r="Q83" s="93"/>
      <c r="R83" s="93"/>
      <c r="S83" s="93"/>
      <c r="T83" s="93"/>
      <c r="U83" s="93"/>
      <c r="V83" s="93"/>
      <c r="W83" s="93"/>
      <c r="X83" s="93"/>
      <c r="Y83" s="93"/>
      <c r="Z83" s="93"/>
      <c r="AA83" s="93"/>
      <c r="AB83" s="93"/>
      <c r="AC83" s="93"/>
      <c r="AD83" s="93"/>
      <c r="AE83" s="93"/>
    </row>
    <row r="84" spans="1:31">
      <c r="A84" s="93"/>
      <c r="B84" s="93"/>
      <c r="M84" s="93"/>
      <c r="N84" s="93"/>
      <c r="O84" s="93"/>
      <c r="P84" s="93"/>
      <c r="Q84" s="93"/>
      <c r="R84" s="93"/>
      <c r="S84" s="93"/>
      <c r="T84" s="93"/>
      <c r="U84" s="93"/>
      <c r="V84" s="93"/>
      <c r="W84" s="93"/>
      <c r="X84" s="93"/>
      <c r="Y84" s="93"/>
      <c r="Z84" s="93"/>
      <c r="AA84" s="93"/>
      <c r="AB84" s="93"/>
      <c r="AC84" s="93"/>
      <c r="AD84" s="93"/>
      <c r="AE84" s="93"/>
    </row>
    <row r="85" spans="1:31">
      <c r="A85" s="93"/>
      <c r="B85" s="93"/>
      <c r="M85" s="93"/>
      <c r="N85" s="93"/>
      <c r="O85" s="93"/>
      <c r="P85" s="93"/>
      <c r="Q85" s="93"/>
      <c r="R85" s="93"/>
      <c r="S85" s="93"/>
      <c r="T85" s="93"/>
      <c r="U85" s="93"/>
      <c r="V85" s="93"/>
      <c r="W85" s="93"/>
      <c r="X85" s="93"/>
      <c r="Y85" s="93"/>
      <c r="Z85" s="93"/>
      <c r="AA85" s="93"/>
      <c r="AB85" s="93"/>
      <c r="AC85" s="93"/>
      <c r="AD85" s="93"/>
      <c r="AE85" s="93"/>
    </row>
    <row r="86" spans="1:31">
      <c r="A86" s="93"/>
      <c r="B86" s="93"/>
      <c r="M86" s="93"/>
      <c r="N86" s="93"/>
      <c r="O86" s="93"/>
      <c r="P86" s="93"/>
      <c r="Q86" s="93"/>
      <c r="R86" s="93"/>
      <c r="S86" s="93"/>
      <c r="T86" s="93"/>
      <c r="U86" s="93"/>
      <c r="V86" s="93"/>
      <c r="W86" s="93"/>
      <c r="X86" s="93"/>
      <c r="Y86" s="93"/>
      <c r="Z86" s="93"/>
      <c r="AA86" s="93"/>
      <c r="AB86" s="93"/>
      <c r="AC86" s="93"/>
      <c r="AD86" s="93"/>
      <c r="AE86" s="93"/>
    </row>
    <row r="87" spans="1:31">
      <c r="A87" s="93"/>
      <c r="B87" s="93"/>
      <c r="M87" s="93"/>
      <c r="N87" s="93"/>
      <c r="O87" s="93"/>
      <c r="P87" s="93"/>
      <c r="Q87" s="93"/>
      <c r="R87" s="93"/>
      <c r="S87" s="93"/>
      <c r="T87" s="93"/>
      <c r="U87" s="93"/>
      <c r="V87" s="93"/>
      <c r="W87" s="93"/>
      <c r="X87" s="93"/>
      <c r="Y87" s="93"/>
      <c r="Z87" s="93"/>
      <c r="AA87" s="93"/>
      <c r="AB87" s="93"/>
      <c r="AC87" s="93"/>
      <c r="AD87" s="93"/>
      <c r="AE87" s="93"/>
    </row>
    <row r="88" spans="1:31">
      <c r="A88" s="93"/>
      <c r="B88" s="93"/>
      <c r="M88" s="93"/>
      <c r="N88" s="93"/>
      <c r="O88" s="93"/>
      <c r="P88" s="93"/>
      <c r="Q88" s="93"/>
      <c r="R88" s="93"/>
      <c r="S88" s="93"/>
      <c r="T88" s="93"/>
      <c r="U88" s="93"/>
      <c r="V88" s="93"/>
      <c r="W88" s="93"/>
      <c r="X88" s="93"/>
      <c r="Y88" s="93"/>
      <c r="Z88" s="93"/>
      <c r="AA88" s="93"/>
      <c r="AB88" s="93"/>
      <c r="AC88" s="93"/>
      <c r="AD88" s="93"/>
      <c r="AE88" s="93"/>
    </row>
    <row r="89" spans="1:31">
      <c r="A89" s="93"/>
      <c r="B89" s="93"/>
      <c r="M89" s="93"/>
      <c r="N89" s="93"/>
      <c r="O89" s="93"/>
      <c r="P89" s="93"/>
      <c r="Q89" s="93"/>
      <c r="R89" s="93"/>
      <c r="S89" s="93"/>
      <c r="T89" s="93"/>
      <c r="U89" s="93"/>
      <c r="V89" s="93"/>
      <c r="W89" s="93"/>
      <c r="X89" s="93"/>
      <c r="Y89" s="93"/>
      <c r="Z89" s="93"/>
      <c r="AA89" s="93"/>
      <c r="AB89" s="93"/>
      <c r="AC89" s="93"/>
      <c r="AD89" s="93"/>
      <c r="AE89" s="93"/>
    </row>
    <row r="90" spans="1:31">
      <c r="A90" s="93"/>
      <c r="B90" s="93"/>
      <c r="M90" s="93"/>
      <c r="N90" s="93"/>
      <c r="O90" s="93"/>
      <c r="P90" s="93"/>
      <c r="Q90" s="93"/>
      <c r="R90" s="93"/>
      <c r="S90" s="93"/>
      <c r="T90" s="93"/>
      <c r="U90" s="93"/>
      <c r="V90" s="93"/>
      <c r="W90" s="93"/>
      <c r="X90" s="93"/>
      <c r="Y90" s="93"/>
      <c r="Z90" s="93"/>
      <c r="AA90" s="93"/>
      <c r="AB90" s="93"/>
      <c r="AC90" s="93"/>
      <c r="AD90" s="93"/>
      <c r="AE90" s="93"/>
    </row>
    <row r="91" spans="1:31">
      <c r="A91" s="93"/>
      <c r="B91" s="93"/>
      <c r="M91" s="93"/>
      <c r="N91" s="93"/>
      <c r="O91" s="93"/>
      <c r="P91" s="93"/>
      <c r="Q91" s="93"/>
      <c r="R91" s="93"/>
      <c r="S91" s="93"/>
      <c r="T91" s="93"/>
      <c r="U91" s="93"/>
      <c r="V91" s="93"/>
      <c r="W91" s="93"/>
      <c r="X91" s="93"/>
      <c r="Y91" s="93"/>
      <c r="Z91" s="93"/>
      <c r="AA91" s="93"/>
      <c r="AB91" s="93"/>
      <c r="AC91" s="93"/>
      <c r="AD91" s="93"/>
      <c r="AE91" s="93"/>
    </row>
    <row r="92" spans="1:31">
      <c r="A92" s="93"/>
      <c r="B92" s="93"/>
      <c r="M92" s="93"/>
      <c r="N92" s="93"/>
      <c r="O92" s="93"/>
      <c r="P92" s="93"/>
      <c r="Q92" s="93"/>
      <c r="R92" s="93"/>
      <c r="S92" s="93"/>
      <c r="T92" s="93"/>
      <c r="U92" s="93"/>
      <c r="V92" s="93"/>
      <c r="W92" s="93"/>
      <c r="X92" s="93"/>
      <c r="Y92" s="93"/>
      <c r="Z92" s="93"/>
      <c r="AA92" s="93"/>
      <c r="AB92" s="93"/>
      <c r="AC92" s="93"/>
      <c r="AD92" s="93"/>
      <c r="AE92" s="93"/>
    </row>
    <row r="93" spans="1:31">
      <c r="A93" s="93"/>
      <c r="B93" s="93"/>
      <c r="M93" s="93"/>
      <c r="N93" s="93"/>
      <c r="O93" s="93"/>
      <c r="P93" s="93"/>
      <c r="Q93" s="93"/>
      <c r="R93" s="93"/>
      <c r="S93" s="93"/>
      <c r="T93" s="93"/>
      <c r="U93" s="93"/>
      <c r="V93" s="93"/>
      <c r="W93" s="93"/>
      <c r="X93" s="93"/>
      <c r="Y93" s="93"/>
      <c r="Z93" s="93"/>
      <c r="AA93" s="93"/>
      <c r="AB93" s="93"/>
      <c r="AC93" s="93"/>
      <c r="AD93" s="93"/>
      <c r="AE93" s="93"/>
    </row>
    <row r="94" spans="1:31">
      <c r="A94" s="93"/>
      <c r="B94" s="93"/>
      <c r="M94" s="93"/>
      <c r="N94" s="93"/>
      <c r="O94" s="93"/>
      <c r="P94" s="93"/>
      <c r="Q94" s="93"/>
      <c r="R94" s="93"/>
      <c r="S94" s="93"/>
      <c r="T94" s="93"/>
      <c r="U94" s="93"/>
      <c r="V94" s="93"/>
      <c r="W94" s="93"/>
      <c r="X94" s="93"/>
      <c r="Y94" s="93"/>
      <c r="Z94" s="93"/>
      <c r="AA94" s="93"/>
      <c r="AB94" s="93"/>
      <c r="AC94" s="93"/>
      <c r="AD94" s="93"/>
      <c r="AE94" s="93"/>
    </row>
    <row r="95" spans="1:31">
      <c r="A95" s="93"/>
      <c r="B95" s="93"/>
      <c r="M95" s="93"/>
      <c r="N95" s="93"/>
      <c r="O95" s="93"/>
      <c r="P95" s="93"/>
      <c r="Q95" s="93"/>
      <c r="R95" s="93"/>
      <c r="S95" s="93"/>
      <c r="T95" s="93"/>
      <c r="U95" s="93"/>
      <c r="V95" s="93"/>
      <c r="W95" s="93"/>
      <c r="X95" s="93"/>
      <c r="Y95" s="93"/>
      <c r="Z95" s="93"/>
      <c r="AA95" s="93"/>
      <c r="AB95" s="93"/>
      <c r="AC95" s="93"/>
      <c r="AD95" s="93"/>
      <c r="AE95" s="93"/>
    </row>
    <row r="96" spans="1:31">
      <c r="A96" s="93"/>
      <c r="B96" s="93"/>
      <c r="M96" s="93"/>
      <c r="N96" s="93"/>
      <c r="O96" s="93"/>
      <c r="P96" s="93"/>
      <c r="Q96" s="93"/>
      <c r="R96" s="93"/>
      <c r="S96" s="93"/>
      <c r="T96" s="93"/>
      <c r="U96" s="93"/>
      <c r="V96" s="93"/>
      <c r="W96" s="93"/>
      <c r="X96" s="93"/>
      <c r="Y96" s="93"/>
      <c r="Z96" s="93"/>
      <c r="AA96" s="93"/>
      <c r="AB96" s="93"/>
      <c r="AC96" s="93"/>
      <c r="AD96" s="93"/>
      <c r="AE96" s="93"/>
    </row>
    <row r="97" spans="1:31">
      <c r="A97" s="93"/>
      <c r="B97" s="93"/>
      <c r="M97" s="93"/>
      <c r="N97" s="93"/>
      <c r="O97" s="93"/>
      <c r="P97" s="93"/>
      <c r="Q97" s="93"/>
      <c r="R97" s="93"/>
      <c r="S97" s="93"/>
      <c r="T97" s="93"/>
      <c r="U97" s="93"/>
      <c r="V97" s="93"/>
      <c r="W97" s="93"/>
      <c r="X97" s="93"/>
      <c r="Y97" s="93"/>
      <c r="Z97" s="93"/>
      <c r="AA97" s="93"/>
      <c r="AB97" s="93"/>
      <c r="AC97" s="93"/>
      <c r="AD97" s="93"/>
      <c r="AE97" s="93"/>
    </row>
    <row r="98" spans="1:31">
      <c r="A98" s="93"/>
      <c r="B98" s="93"/>
      <c r="M98" s="93"/>
      <c r="N98" s="93"/>
      <c r="O98" s="93"/>
      <c r="P98" s="93"/>
      <c r="Q98" s="93"/>
      <c r="R98" s="93"/>
      <c r="S98" s="93"/>
      <c r="T98" s="93"/>
      <c r="U98" s="93"/>
      <c r="V98" s="93"/>
      <c r="W98" s="93"/>
      <c r="X98" s="93"/>
      <c r="Y98" s="93"/>
      <c r="Z98" s="93"/>
      <c r="AA98" s="93"/>
      <c r="AB98" s="93"/>
      <c r="AC98" s="93"/>
      <c r="AD98" s="93"/>
      <c r="AE98" s="93"/>
    </row>
    <row r="99" spans="1:31">
      <c r="A99" s="93"/>
      <c r="B99" s="93"/>
      <c r="M99" s="93"/>
      <c r="N99" s="93"/>
      <c r="O99" s="93"/>
      <c r="P99" s="93"/>
      <c r="Q99" s="93"/>
      <c r="R99" s="93"/>
      <c r="S99" s="93"/>
      <c r="T99" s="93"/>
      <c r="U99" s="93"/>
      <c r="V99" s="93"/>
      <c r="W99" s="93"/>
      <c r="X99" s="93"/>
      <c r="Y99" s="93"/>
      <c r="Z99" s="93"/>
      <c r="AA99" s="93"/>
      <c r="AB99" s="93"/>
      <c r="AC99" s="93"/>
      <c r="AD99" s="93"/>
      <c r="AE99" s="93"/>
    </row>
    <row r="100" spans="1:31">
      <c r="A100" s="93"/>
      <c r="B100" s="93"/>
      <c r="M100" s="93"/>
      <c r="N100" s="93"/>
      <c r="O100" s="93"/>
      <c r="P100" s="93"/>
      <c r="Q100" s="93"/>
      <c r="R100" s="93"/>
      <c r="S100" s="93"/>
      <c r="T100" s="93"/>
      <c r="U100" s="93"/>
      <c r="V100" s="93"/>
      <c r="W100" s="93"/>
      <c r="X100" s="93"/>
      <c r="Y100" s="93"/>
      <c r="Z100" s="93"/>
      <c r="AA100" s="93"/>
      <c r="AB100" s="93"/>
      <c r="AC100" s="93"/>
      <c r="AD100" s="93"/>
      <c r="AE100" s="93"/>
    </row>
    <row r="101" spans="1:31">
      <c r="A101" s="93"/>
      <c r="B101" s="93"/>
      <c r="M101" s="93"/>
      <c r="N101" s="93"/>
      <c r="O101" s="93"/>
      <c r="P101" s="93"/>
      <c r="Q101" s="93"/>
      <c r="R101" s="93"/>
      <c r="S101" s="93"/>
      <c r="T101" s="93"/>
      <c r="U101" s="93"/>
      <c r="V101" s="93"/>
      <c r="W101" s="93"/>
      <c r="X101" s="93"/>
      <c r="Y101" s="93"/>
      <c r="Z101" s="93"/>
      <c r="AA101" s="93"/>
      <c r="AB101" s="93"/>
      <c r="AC101" s="93"/>
      <c r="AD101" s="93"/>
      <c r="AE101" s="93"/>
    </row>
    <row r="102" spans="1:31">
      <c r="A102" s="93"/>
      <c r="B102" s="93"/>
      <c r="M102" s="93"/>
      <c r="N102" s="93"/>
      <c r="O102" s="93"/>
      <c r="P102" s="93"/>
      <c r="Q102" s="93"/>
      <c r="R102" s="93"/>
      <c r="S102" s="93"/>
      <c r="T102" s="93"/>
      <c r="U102" s="93"/>
      <c r="V102" s="93"/>
      <c r="W102" s="93"/>
      <c r="X102" s="93"/>
      <c r="Y102" s="93"/>
      <c r="Z102" s="93"/>
      <c r="AA102" s="93"/>
      <c r="AB102" s="93"/>
      <c r="AC102" s="93"/>
      <c r="AD102" s="93"/>
      <c r="AE102" s="93"/>
    </row>
    <row r="103" spans="1:31">
      <c r="A103" s="93"/>
      <c r="B103" s="93"/>
      <c r="M103" s="93"/>
      <c r="N103" s="93"/>
      <c r="O103" s="93"/>
      <c r="P103" s="93"/>
      <c r="Q103" s="93"/>
      <c r="R103" s="93"/>
      <c r="S103" s="93"/>
      <c r="T103" s="93"/>
      <c r="U103" s="93"/>
      <c r="V103" s="93"/>
      <c r="W103" s="93"/>
      <c r="X103" s="93"/>
      <c r="Y103" s="93"/>
      <c r="Z103" s="93"/>
      <c r="AA103" s="93"/>
      <c r="AB103" s="93"/>
      <c r="AC103" s="93"/>
      <c r="AD103" s="93"/>
      <c r="AE103" s="93"/>
    </row>
    <row r="104" spans="1:31">
      <c r="A104" s="93"/>
      <c r="B104" s="93"/>
      <c r="M104" s="93"/>
      <c r="N104" s="93"/>
      <c r="O104" s="93"/>
      <c r="P104" s="93"/>
      <c r="Q104" s="93"/>
      <c r="R104" s="93"/>
      <c r="S104" s="93"/>
      <c r="T104" s="93"/>
      <c r="U104" s="93"/>
      <c r="V104" s="93"/>
      <c r="W104" s="93"/>
      <c r="X104" s="93"/>
      <c r="Y104" s="93"/>
      <c r="Z104" s="93"/>
      <c r="AA104" s="93"/>
      <c r="AB104" s="93"/>
      <c r="AC104" s="93"/>
      <c r="AD104" s="93"/>
      <c r="AE104" s="93"/>
    </row>
    <row r="105" spans="1:31">
      <c r="A105" s="93"/>
      <c r="B105" s="93"/>
      <c r="M105" s="93"/>
      <c r="N105" s="93"/>
      <c r="O105" s="93"/>
      <c r="P105" s="93"/>
      <c r="Q105" s="93"/>
      <c r="R105" s="93"/>
      <c r="S105" s="93"/>
      <c r="T105" s="93"/>
      <c r="U105" s="93"/>
      <c r="V105" s="93"/>
      <c r="W105" s="93"/>
      <c r="X105" s="93"/>
      <c r="Y105" s="93"/>
      <c r="Z105" s="93"/>
      <c r="AA105" s="93"/>
      <c r="AB105" s="93"/>
      <c r="AC105" s="93"/>
      <c r="AD105" s="93"/>
      <c r="AE105" s="93"/>
    </row>
    <row r="106" spans="1:31">
      <c r="A106" s="93"/>
      <c r="B106" s="93"/>
      <c r="M106" s="93"/>
      <c r="N106" s="93"/>
      <c r="O106" s="93"/>
      <c r="P106" s="93"/>
      <c r="Q106" s="93"/>
      <c r="R106" s="93"/>
      <c r="S106" s="93"/>
      <c r="T106" s="93"/>
      <c r="U106" s="93"/>
      <c r="V106" s="93"/>
      <c r="W106" s="93"/>
      <c r="X106" s="93"/>
      <c r="Y106" s="93"/>
      <c r="Z106" s="93"/>
      <c r="AA106" s="93"/>
      <c r="AB106" s="93"/>
      <c r="AC106" s="93"/>
      <c r="AD106" s="93"/>
      <c r="AE106" s="93"/>
    </row>
    <row r="107" spans="1:31">
      <c r="A107" s="93"/>
      <c r="B107" s="93"/>
    </row>
    <row r="108" spans="1:31">
      <c r="A108" s="93"/>
      <c r="B108" s="93"/>
    </row>
    <row r="109" spans="1:31">
      <c r="A109" s="93"/>
      <c r="B109" s="93"/>
    </row>
    <row r="110" spans="1:31">
      <c r="A110" s="93"/>
      <c r="B110" s="93"/>
    </row>
  </sheetData>
  <mergeCells count="20">
    <mergeCell ref="A38:D38"/>
    <mergeCell ref="A30:B30"/>
    <mergeCell ref="A32:D32"/>
    <mergeCell ref="A33:D33"/>
    <mergeCell ref="A34:D34"/>
    <mergeCell ref="A14:D14"/>
    <mergeCell ref="A28:B28"/>
    <mergeCell ref="C28:D28"/>
    <mergeCell ref="A29:B29"/>
    <mergeCell ref="C29:D29"/>
    <mergeCell ref="B1:C1"/>
    <mergeCell ref="A3:D4"/>
    <mergeCell ref="A5:D5"/>
    <mergeCell ref="A6:C6"/>
    <mergeCell ref="A36:D36"/>
    <mergeCell ref="A37:D37"/>
    <mergeCell ref="B7:D7"/>
    <mergeCell ref="B8:D8"/>
    <mergeCell ref="B10:C10"/>
    <mergeCell ref="B11:C11"/>
  </mergeCells>
  <phoneticPr fontId="6" type="noConversion"/>
  <pageMargins left="1.19" right="0.75" top="1" bottom="1" header="0.5" footer="0.5"/>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85FF-F3A6-450D-BC55-0CE4A5FF631A}">
  <sheetPr filterMode="1"/>
  <dimension ref="A1:AA111"/>
  <sheetViews>
    <sheetView view="pageBreakPreview" zoomScaleNormal="78" zoomScaleSheetLayoutView="100" workbookViewId="0"/>
  </sheetViews>
  <sheetFormatPr defaultColWidth="9" defaultRowHeight="14.25"/>
  <cols>
    <col min="1" max="1" width="7.42578125" style="344" customWidth="1"/>
    <col min="2" max="2" width="27.140625" style="345" customWidth="1"/>
    <col min="3" max="3" width="31.42578125" style="345" customWidth="1"/>
    <col min="4" max="4" width="41.140625" style="346" customWidth="1"/>
    <col min="5" max="5" width="2.85546875" style="330" customWidth="1"/>
    <col min="6" max="11" width="9" style="342" hidden="1" customWidth="1"/>
    <col min="12" max="16384" width="9" style="342"/>
  </cols>
  <sheetData>
    <row r="1" spans="1:11" ht="29.25" thickBot="1">
      <c r="A1" s="326">
        <v>1</v>
      </c>
      <c r="B1" s="327" t="s">
        <v>621</v>
      </c>
      <c r="C1" s="328" t="s">
        <v>622</v>
      </c>
      <c r="D1" s="329"/>
      <c r="K1" s="342" t="s">
        <v>654</v>
      </c>
    </row>
    <row r="2" spans="1:11" ht="28.5">
      <c r="A2" s="331">
        <v>1.1000000000000001</v>
      </c>
      <c r="B2" s="332" t="s">
        <v>63</v>
      </c>
      <c r="C2" s="332" t="s">
        <v>623</v>
      </c>
      <c r="D2" s="333" t="s">
        <v>340</v>
      </c>
      <c r="K2" s="342" t="s">
        <v>654</v>
      </c>
    </row>
    <row r="3" spans="1:11" ht="28.5">
      <c r="A3" s="334" t="s">
        <v>64</v>
      </c>
      <c r="B3" s="335" t="s">
        <v>65</v>
      </c>
      <c r="C3" s="450" t="s">
        <v>1220</v>
      </c>
      <c r="D3" s="337" t="s">
        <v>624</v>
      </c>
      <c r="K3" s="342" t="s">
        <v>654</v>
      </c>
    </row>
    <row r="4" spans="1:11" ht="58.5" customHeight="1">
      <c r="A4" s="334" t="s">
        <v>448</v>
      </c>
      <c r="B4" s="338" t="s">
        <v>449</v>
      </c>
      <c r="C4" s="339" t="s">
        <v>625</v>
      </c>
      <c r="D4" s="337"/>
      <c r="K4" s="342" t="s">
        <v>654</v>
      </c>
    </row>
    <row r="5" spans="1:11" s="32" customFormat="1" ht="79.5" customHeight="1">
      <c r="A5" s="124" t="s">
        <v>626</v>
      </c>
      <c r="B5" s="340" t="s">
        <v>627</v>
      </c>
      <c r="C5" s="25"/>
      <c r="D5" s="341" t="s">
        <v>628</v>
      </c>
      <c r="E5" s="138"/>
      <c r="K5" s="32" t="s">
        <v>655</v>
      </c>
    </row>
    <row r="6" spans="1:11" s="32" customFormat="1" ht="69.75" customHeight="1">
      <c r="A6" s="124" t="s">
        <v>629</v>
      </c>
      <c r="B6" s="340" t="s">
        <v>630</v>
      </c>
      <c r="C6" s="25"/>
      <c r="D6" s="341" t="s">
        <v>628</v>
      </c>
      <c r="E6" s="138"/>
      <c r="K6" s="32" t="s">
        <v>655</v>
      </c>
    </row>
    <row r="7" spans="1:11" ht="115.5" hidden="1" customHeight="1">
      <c r="A7" s="334" t="s">
        <v>550</v>
      </c>
      <c r="B7" s="381" t="s">
        <v>664</v>
      </c>
      <c r="C7" s="382"/>
      <c r="D7" s="383" t="s">
        <v>665</v>
      </c>
      <c r="K7" s="342" t="s">
        <v>666</v>
      </c>
    </row>
    <row r="8" spans="1:11" s="284" customFormat="1" ht="71.25">
      <c r="A8" s="263" t="s">
        <v>631</v>
      </c>
      <c r="B8" s="343" t="s">
        <v>538</v>
      </c>
      <c r="C8" s="25" t="s">
        <v>1221</v>
      </c>
      <c r="D8" s="272" t="s">
        <v>537</v>
      </c>
      <c r="E8" s="138"/>
      <c r="K8" s="284" t="s">
        <v>655</v>
      </c>
    </row>
    <row r="9" spans="1:11">
      <c r="K9" s="342" t="s">
        <v>654</v>
      </c>
    </row>
    <row r="10" spans="1:11" ht="15" thickBot="1">
      <c r="A10" s="331">
        <v>1.2</v>
      </c>
      <c r="B10" s="347" t="s">
        <v>632</v>
      </c>
      <c r="C10" s="347"/>
      <c r="D10" s="348"/>
      <c r="K10" s="342" t="s">
        <v>654</v>
      </c>
    </row>
    <row r="11" spans="1:11" ht="29.25" thickBot="1">
      <c r="A11" s="349" t="s">
        <v>66</v>
      </c>
      <c r="B11" s="350" t="s">
        <v>169</v>
      </c>
      <c r="C11" s="451" t="s">
        <v>1211</v>
      </c>
      <c r="D11" s="351"/>
      <c r="K11" s="342" t="s">
        <v>654</v>
      </c>
    </row>
    <row r="12" spans="1:11" ht="29.25" thickBot="1">
      <c r="A12" s="349" t="s">
        <v>67</v>
      </c>
      <c r="B12" s="350" t="s">
        <v>514</v>
      </c>
      <c r="C12" s="451" t="s">
        <v>1222</v>
      </c>
      <c r="D12" s="351"/>
      <c r="K12" s="342" t="s">
        <v>654</v>
      </c>
    </row>
    <row r="13" spans="1:11" ht="29.25" thickBot="1">
      <c r="A13" s="349" t="s">
        <v>69</v>
      </c>
      <c r="B13" s="345" t="s">
        <v>515</v>
      </c>
      <c r="C13" s="451"/>
      <c r="D13" s="351"/>
      <c r="K13" s="342" t="s">
        <v>654</v>
      </c>
    </row>
    <row r="14" spans="1:11" ht="15" thickBot="1">
      <c r="A14" s="349" t="s">
        <v>71</v>
      </c>
      <c r="B14" s="350" t="s">
        <v>68</v>
      </c>
      <c r="C14" s="451" t="s">
        <v>1223</v>
      </c>
      <c r="D14" s="351"/>
      <c r="K14" s="342" t="s">
        <v>654</v>
      </c>
    </row>
    <row r="15" spans="1:11" ht="29.25" thickBot="1">
      <c r="A15" s="349" t="s">
        <v>73</v>
      </c>
      <c r="B15" s="350" t="s">
        <v>70</v>
      </c>
      <c r="C15" s="451" t="s">
        <v>1224</v>
      </c>
      <c r="D15" s="352" t="s">
        <v>633</v>
      </c>
      <c r="G15" s="342" t="s">
        <v>656</v>
      </c>
      <c r="K15" s="342" t="s">
        <v>654</v>
      </c>
    </row>
    <row r="16" spans="1:11" ht="15" thickBot="1">
      <c r="A16" s="349" t="s">
        <v>123</v>
      </c>
      <c r="B16" s="350" t="s">
        <v>81</v>
      </c>
      <c r="C16" s="451" t="s">
        <v>1225</v>
      </c>
      <c r="D16" s="351"/>
      <c r="G16" s="342" t="s">
        <v>657</v>
      </c>
      <c r="K16" s="342" t="s">
        <v>654</v>
      </c>
    </row>
    <row r="17" spans="1:11" ht="15" thickBot="1">
      <c r="A17" s="349" t="s">
        <v>15</v>
      </c>
      <c r="B17" s="350" t="s">
        <v>72</v>
      </c>
      <c r="C17" s="25"/>
      <c r="D17" s="351"/>
      <c r="G17" s="342" t="s">
        <v>658</v>
      </c>
      <c r="K17" s="342" t="s">
        <v>654</v>
      </c>
    </row>
    <row r="18" spans="1:11" ht="15" thickBot="1">
      <c r="A18" s="349" t="s">
        <v>183</v>
      </c>
      <c r="B18" s="350" t="s">
        <v>74</v>
      </c>
      <c r="C18" s="25"/>
      <c r="D18" s="351"/>
      <c r="G18" s="342" t="s">
        <v>659</v>
      </c>
      <c r="K18" s="342" t="s">
        <v>654</v>
      </c>
    </row>
    <row r="19" spans="1:11" ht="26.25" thickBot="1">
      <c r="A19" s="349" t="s">
        <v>184</v>
      </c>
      <c r="B19" s="350" t="s">
        <v>75</v>
      </c>
      <c r="C19" s="452" t="s">
        <v>1226</v>
      </c>
      <c r="D19" s="351"/>
      <c r="G19" s="342" t="s">
        <v>660</v>
      </c>
      <c r="K19" s="342" t="s">
        <v>654</v>
      </c>
    </row>
    <row r="20" spans="1:11" ht="51.75" thickBot="1">
      <c r="A20" s="349" t="s">
        <v>341</v>
      </c>
      <c r="B20" s="350" t="s">
        <v>14</v>
      </c>
      <c r="C20" s="453" t="s">
        <v>1227</v>
      </c>
      <c r="D20" s="351"/>
      <c r="G20" s="342" t="s">
        <v>661</v>
      </c>
      <c r="K20" s="342" t="s">
        <v>654</v>
      </c>
    </row>
    <row r="21" spans="1:11" ht="40.5" customHeight="1">
      <c r="A21" s="349" t="s">
        <v>516</v>
      </c>
      <c r="B21" s="345" t="s">
        <v>124</v>
      </c>
      <c r="C21" s="284"/>
      <c r="D21" s="353" t="s">
        <v>125</v>
      </c>
      <c r="K21" s="342" t="s">
        <v>654</v>
      </c>
    </row>
    <row r="22" spans="1:11" ht="42.75">
      <c r="A22" s="349" t="s">
        <v>517</v>
      </c>
      <c r="B22" s="354" t="s">
        <v>551</v>
      </c>
      <c r="C22" s="25" t="s">
        <v>1228</v>
      </c>
      <c r="D22" s="353"/>
      <c r="K22" s="342" t="s">
        <v>654</v>
      </c>
    </row>
    <row r="23" spans="1:11">
      <c r="A23" s="349"/>
      <c r="C23" s="339"/>
      <c r="D23" s="351"/>
      <c r="K23" s="342" t="s">
        <v>654</v>
      </c>
    </row>
    <row r="24" spans="1:11" ht="15" thickBot="1">
      <c r="A24" s="331">
        <v>1.3</v>
      </c>
      <c r="B24" s="355" t="s">
        <v>76</v>
      </c>
      <c r="C24" s="356"/>
      <c r="D24" s="348"/>
      <c r="K24" s="342" t="s">
        <v>654</v>
      </c>
    </row>
    <row r="25" spans="1:11" ht="26.25" customHeight="1" thickBot="1">
      <c r="A25" s="349" t="s">
        <v>77</v>
      </c>
      <c r="B25" s="350" t="s">
        <v>78</v>
      </c>
      <c r="C25" s="339" t="s">
        <v>1229</v>
      </c>
      <c r="D25" s="352" t="s">
        <v>634</v>
      </c>
      <c r="G25" s="342" t="s">
        <v>445</v>
      </c>
      <c r="K25" s="342" t="s">
        <v>654</v>
      </c>
    </row>
    <row r="26" spans="1:11" ht="101.25" customHeight="1">
      <c r="A26" s="349" t="s">
        <v>446</v>
      </c>
      <c r="B26" s="345" t="s">
        <v>447</v>
      </c>
      <c r="C26" s="339" t="s">
        <v>656</v>
      </c>
      <c r="D26" s="353" t="s">
        <v>635</v>
      </c>
      <c r="G26" s="342" t="s">
        <v>8</v>
      </c>
      <c r="K26" s="342" t="s">
        <v>654</v>
      </c>
    </row>
    <row r="27" spans="1:11" ht="101.25" customHeight="1">
      <c r="A27" s="349" t="s">
        <v>636</v>
      </c>
      <c r="B27" s="345" t="s">
        <v>447</v>
      </c>
      <c r="C27" s="339"/>
      <c r="D27" s="353" t="s">
        <v>637</v>
      </c>
      <c r="K27" s="342" t="s">
        <v>655</v>
      </c>
    </row>
    <row r="28" spans="1:11" ht="43.5" thickBot="1">
      <c r="A28" s="349" t="s">
        <v>521</v>
      </c>
      <c r="B28" s="345" t="s">
        <v>549</v>
      </c>
      <c r="C28" s="339" t="s">
        <v>302</v>
      </c>
      <c r="D28" s="353" t="s">
        <v>185</v>
      </c>
      <c r="K28" s="342" t="s">
        <v>654</v>
      </c>
    </row>
    <row r="29" spans="1:11" ht="34.5" customHeight="1" thickBot="1">
      <c r="A29" s="349" t="s">
        <v>518</v>
      </c>
      <c r="B29" s="350" t="s">
        <v>519</v>
      </c>
      <c r="C29" s="339" t="s">
        <v>302</v>
      </c>
      <c r="D29" s="353" t="s">
        <v>520</v>
      </c>
      <c r="K29" s="342" t="s">
        <v>654</v>
      </c>
    </row>
    <row r="30" spans="1:11" ht="28.5">
      <c r="A30" s="349" t="s">
        <v>79</v>
      </c>
      <c r="B30" s="345" t="s">
        <v>342</v>
      </c>
      <c r="C30" s="339">
        <v>6</v>
      </c>
      <c r="D30" s="353" t="s">
        <v>343</v>
      </c>
      <c r="K30" s="342" t="s">
        <v>654</v>
      </c>
    </row>
    <row r="31" spans="1:11">
      <c r="A31" s="349" t="s">
        <v>80</v>
      </c>
      <c r="B31" s="345" t="s">
        <v>81</v>
      </c>
      <c r="C31" s="339" t="s">
        <v>1230</v>
      </c>
      <c r="D31" s="353"/>
      <c r="K31" s="342" t="s">
        <v>654</v>
      </c>
    </row>
    <row r="32" spans="1:11">
      <c r="A32" s="349" t="s">
        <v>82</v>
      </c>
      <c r="B32" s="345" t="s">
        <v>83</v>
      </c>
      <c r="C32" s="339" t="s">
        <v>1231</v>
      </c>
      <c r="D32" s="351"/>
      <c r="K32" s="342" t="s">
        <v>654</v>
      </c>
    </row>
    <row r="33" spans="1:11" ht="57">
      <c r="A33" s="349" t="s">
        <v>84</v>
      </c>
      <c r="B33" s="345" t="s">
        <v>85</v>
      </c>
      <c r="C33" s="339" t="s">
        <v>1232</v>
      </c>
      <c r="D33" s="353" t="s">
        <v>638</v>
      </c>
      <c r="K33" s="342" t="s">
        <v>654</v>
      </c>
    </row>
    <row r="34" spans="1:11" ht="58.5" customHeight="1">
      <c r="A34" s="349" t="s">
        <v>86</v>
      </c>
      <c r="B34" s="345" t="s">
        <v>87</v>
      </c>
      <c r="C34" s="339" t="s">
        <v>1232</v>
      </c>
      <c r="D34" s="353" t="s">
        <v>639</v>
      </c>
      <c r="G34" s="342" t="s">
        <v>662</v>
      </c>
      <c r="K34" s="342" t="s">
        <v>654</v>
      </c>
    </row>
    <row r="35" spans="1:11" ht="15" thickBot="1">
      <c r="A35" s="349" t="s">
        <v>89</v>
      </c>
      <c r="B35" s="345" t="s">
        <v>88</v>
      </c>
      <c r="C35" s="339" t="s">
        <v>662</v>
      </c>
      <c r="D35" s="353" t="s">
        <v>640</v>
      </c>
      <c r="G35" s="342" t="s">
        <v>406</v>
      </c>
      <c r="K35" s="342" t="s">
        <v>654</v>
      </c>
    </row>
    <row r="36" spans="1:11" ht="15" thickBot="1">
      <c r="A36" s="349" t="s">
        <v>91</v>
      </c>
      <c r="B36" s="350" t="s">
        <v>90</v>
      </c>
      <c r="C36" s="339" t="s">
        <v>407</v>
      </c>
      <c r="D36" s="353" t="s">
        <v>641</v>
      </c>
      <c r="G36" s="342" t="s">
        <v>663</v>
      </c>
      <c r="K36" s="345" t="s">
        <v>654</v>
      </c>
    </row>
    <row r="37" spans="1:11">
      <c r="A37" s="349"/>
      <c r="C37" s="339"/>
      <c r="D37" s="351"/>
      <c r="G37" s="342" t="s">
        <v>407</v>
      </c>
      <c r="K37" s="345" t="s">
        <v>654</v>
      </c>
    </row>
    <row r="38" spans="1:11" ht="16.5" hidden="1">
      <c r="A38" s="334" t="s">
        <v>52</v>
      </c>
      <c r="B38" s="384" t="s">
        <v>667</v>
      </c>
      <c r="C38" s="375" t="s">
        <v>668</v>
      </c>
      <c r="D38" s="375" t="s">
        <v>669</v>
      </c>
      <c r="G38" s="342" t="s">
        <v>408</v>
      </c>
      <c r="K38" s="342" t="s">
        <v>670</v>
      </c>
    </row>
    <row r="39" spans="1:11" ht="28.5" hidden="1">
      <c r="A39" s="349"/>
      <c r="B39" s="385" t="s">
        <v>416</v>
      </c>
      <c r="C39" s="386"/>
      <c r="D39" s="387"/>
      <c r="G39" s="342" t="s">
        <v>409</v>
      </c>
      <c r="K39" s="342" t="s">
        <v>670</v>
      </c>
    </row>
    <row r="40" spans="1:11" ht="28.5" hidden="1">
      <c r="A40" s="349"/>
      <c r="B40" s="385" t="s">
        <v>417</v>
      </c>
      <c r="C40" s="386"/>
      <c r="D40" s="387"/>
      <c r="K40" s="342" t="s">
        <v>670</v>
      </c>
    </row>
    <row r="41" spans="1:11" hidden="1">
      <c r="A41" s="349"/>
      <c r="B41" s="385" t="s">
        <v>418</v>
      </c>
      <c r="C41" s="386"/>
      <c r="D41" s="387"/>
      <c r="K41" s="342" t="s">
        <v>670</v>
      </c>
    </row>
    <row r="42" spans="1:11" hidden="1">
      <c r="A42" s="349"/>
      <c r="B42" s="385" t="s">
        <v>419</v>
      </c>
      <c r="C42" s="386"/>
      <c r="D42" s="387"/>
      <c r="K42" s="342" t="s">
        <v>670</v>
      </c>
    </row>
    <row r="43" spans="1:11" hidden="1">
      <c r="A43" s="349"/>
      <c r="B43" s="385" t="s">
        <v>420</v>
      </c>
      <c r="C43" s="386"/>
      <c r="D43" s="387"/>
      <c r="K43" s="342" t="s">
        <v>670</v>
      </c>
    </row>
    <row r="44" spans="1:11" hidden="1">
      <c r="A44" s="349"/>
      <c r="B44" s="385" t="s">
        <v>411</v>
      </c>
      <c r="C44" s="386"/>
      <c r="D44" s="387"/>
      <c r="K44" s="342" t="s">
        <v>670</v>
      </c>
    </row>
    <row r="45" spans="1:11" hidden="1">
      <c r="A45" s="349"/>
      <c r="B45" s="335"/>
      <c r="C45" s="388"/>
      <c r="D45" s="389"/>
      <c r="K45" s="342" t="s">
        <v>670</v>
      </c>
    </row>
    <row r="46" spans="1:11" s="284" customFormat="1" ht="28.5">
      <c r="A46" s="123" t="s">
        <v>642</v>
      </c>
      <c r="B46" s="270" t="s">
        <v>268</v>
      </c>
      <c r="C46" s="58"/>
      <c r="D46" s="262"/>
      <c r="E46" s="138"/>
      <c r="G46" s="284" t="s">
        <v>407</v>
      </c>
      <c r="K46" s="284" t="s">
        <v>655</v>
      </c>
    </row>
    <row r="47" spans="1:11">
      <c r="A47" s="349"/>
      <c r="B47" s="335"/>
      <c r="C47" s="357"/>
      <c r="D47" s="358"/>
      <c r="K47" s="342" t="s">
        <v>654</v>
      </c>
    </row>
    <row r="48" spans="1:11">
      <c r="A48" s="331">
        <v>1.4</v>
      </c>
      <c r="B48" s="355" t="s">
        <v>53</v>
      </c>
      <c r="C48" s="356"/>
      <c r="D48" s="359" t="s">
        <v>344</v>
      </c>
      <c r="K48" s="342" t="s">
        <v>654</v>
      </c>
    </row>
    <row r="49" spans="1:11" ht="43.5" thickBot="1">
      <c r="A49" s="334" t="s">
        <v>92</v>
      </c>
      <c r="B49" s="335" t="s">
        <v>93</v>
      </c>
      <c r="C49" s="336" t="s">
        <v>1233</v>
      </c>
      <c r="D49" s="337" t="s">
        <v>345</v>
      </c>
      <c r="K49" s="342" t="s">
        <v>654</v>
      </c>
    </row>
    <row r="50" spans="1:11" ht="31.5" customHeight="1">
      <c r="A50" s="334"/>
      <c r="B50" s="723" t="s">
        <v>195</v>
      </c>
      <c r="C50" s="339"/>
      <c r="D50" s="352" t="s">
        <v>643</v>
      </c>
      <c r="K50" s="342" t="s">
        <v>654</v>
      </c>
    </row>
    <row r="51" spans="1:11" ht="31.5" customHeight="1">
      <c r="A51" s="334"/>
      <c r="B51" s="724"/>
      <c r="C51" s="339"/>
      <c r="D51" s="353" t="s">
        <v>644</v>
      </c>
      <c r="K51" s="342" t="s">
        <v>654</v>
      </c>
    </row>
    <row r="52" spans="1:11" ht="15" thickBot="1">
      <c r="A52" s="334"/>
      <c r="B52" s="725"/>
      <c r="C52" s="339"/>
      <c r="D52" s="360" t="s">
        <v>645</v>
      </c>
      <c r="K52" s="342" t="s">
        <v>655</v>
      </c>
    </row>
    <row r="53" spans="1:11" ht="28.5">
      <c r="A53" s="334"/>
      <c r="B53" s="726" t="s">
        <v>196</v>
      </c>
      <c r="C53" s="339" t="s">
        <v>580</v>
      </c>
      <c r="D53" s="352" t="s">
        <v>646</v>
      </c>
      <c r="K53" s="342" t="s">
        <v>654</v>
      </c>
    </row>
    <row r="54" spans="1:11" ht="15" thickBot="1">
      <c r="A54" s="334"/>
      <c r="B54" s="727"/>
      <c r="C54" s="339"/>
      <c r="D54" s="353" t="s">
        <v>647</v>
      </c>
      <c r="K54" s="342" t="s">
        <v>654</v>
      </c>
    </row>
    <row r="55" spans="1:11" s="284" customFormat="1" ht="57">
      <c r="A55" s="123"/>
      <c r="B55" s="361" t="s">
        <v>458</v>
      </c>
      <c r="C55" s="25" t="s">
        <v>1228</v>
      </c>
      <c r="D55" s="341" t="s">
        <v>459</v>
      </c>
      <c r="E55" s="138"/>
      <c r="K55" s="284" t="s">
        <v>655</v>
      </c>
    </row>
    <row r="56" spans="1:11">
      <c r="A56" s="334"/>
      <c r="B56" s="338"/>
      <c r="C56" s="339"/>
      <c r="D56" s="353"/>
    </row>
    <row r="57" spans="1:11" ht="15" thickBot="1">
      <c r="A57" s="334" t="s">
        <v>94</v>
      </c>
      <c r="B57" s="338" t="s">
        <v>99</v>
      </c>
      <c r="C57" s="362">
        <v>123812.2</v>
      </c>
      <c r="D57" s="363"/>
      <c r="K57" s="342" t="s">
        <v>654</v>
      </c>
    </row>
    <row r="58" spans="1:11" ht="29.25" hidden="1" thickBot="1">
      <c r="A58" s="334" t="s">
        <v>671</v>
      </c>
      <c r="B58" s="338" t="s">
        <v>672</v>
      </c>
      <c r="C58" s="362"/>
      <c r="D58" s="352" t="s">
        <v>673</v>
      </c>
      <c r="K58" s="342" t="s">
        <v>666</v>
      </c>
    </row>
    <row r="59" spans="1:11" ht="29.25" hidden="1" thickBot="1">
      <c r="A59" s="334" t="s">
        <v>674</v>
      </c>
      <c r="B59" s="338" t="s">
        <v>675</v>
      </c>
      <c r="C59" s="362"/>
      <c r="D59" s="352"/>
      <c r="K59" s="342" t="s">
        <v>666</v>
      </c>
    </row>
    <row r="60" spans="1:11" ht="86.25" hidden="1" thickBot="1">
      <c r="A60" s="334" t="s">
        <v>676</v>
      </c>
      <c r="B60" s="338" t="s">
        <v>677</v>
      </c>
      <c r="C60" s="362"/>
      <c r="D60" s="352"/>
      <c r="K60" s="342" t="s">
        <v>666</v>
      </c>
    </row>
    <row r="61" spans="1:11" ht="100.5" hidden="1" thickBot="1">
      <c r="A61" s="344" t="s">
        <v>678</v>
      </c>
      <c r="B61" s="338" t="s">
        <v>679</v>
      </c>
      <c r="C61" s="362"/>
      <c r="D61" s="352"/>
      <c r="K61" s="342" t="s">
        <v>666</v>
      </c>
    </row>
    <row r="62" spans="1:11" ht="29.25" thickBot="1">
      <c r="A62" s="334" t="s">
        <v>96</v>
      </c>
      <c r="B62" s="364" t="s">
        <v>19</v>
      </c>
      <c r="C62" s="451" t="s">
        <v>411</v>
      </c>
      <c r="D62" s="353" t="s">
        <v>648</v>
      </c>
      <c r="G62" s="342" t="s">
        <v>410</v>
      </c>
      <c r="K62" s="342" t="s">
        <v>654</v>
      </c>
    </row>
    <row r="63" spans="1:11" ht="28.5">
      <c r="A63" s="334" t="s">
        <v>98</v>
      </c>
      <c r="B63" s="338" t="s">
        <v>101</v>
      </c>
      <c r="C63" s="451" t="s">
        <v>1234</v>
      </c>
      <c r="D63" s="352" t="s">
        <v>346</v>
      </c>
      <c r="G63" s="342" t="s">
        <v>411</v>
      </c>
      <c r="K63" s="342" t="s">
        <v>654</v>
      </c>
    </row>
    <row r="64" spans="1:11" ht="105" hidden="1" customHeight="1">
      <c r="A64" s="334" t="s">
        <v>680</v>
      </c>
      <c r="B64" s="338" t="s">
        <v>681</v>
      </c>
      <c r="C64" s="390" t="s">
        <v>682</v>
      </c>
      <c r="D64" s="391" t="s">
        <v>683</v>
      </c>
      <c r="G64" s="342" t="s">
        <v>412</v>
      </c>
      <c r="K64" s="342" t="s">
        <v>666</v>
      </c>
    </row>
    <row r="65" spans="1:11" ht="49.5" hidden="1" customHeight="1">
      <c r="A65" s="334"/>
      <c r="B65" s="338" t="s">
        <v>684</v>
      </c>
      <c r="C65" s="362"/>
      <c r="D65" s="391"/>
      <c r="K65" s="342" t="s">
        <v>666</v>
      </c>
    </row>
    <row r="66" spans="1:11" ht="49.5" customHeight="1">
      <c r="A66" s="334"/>
      <c r="B66" s="361" t="s">
        <v>649</v>
      </c>
      <c r="C66" s="362" t="s">
        <v>1235</v>
      </c>
      <c r="D66" s="273" t="s">
        <v>431</v>
      </c>
      <c r="K66" s="342" t="s">
        <v>655</v>
      </c>
    </row>
    <row r="67" spans="1:11" ht="28.5" hidden="1">
      <c r="A67" s="334" t="s">
        <v>685</v>
      </c>
      <c r="B67" s="369" t="s">
        <v>686</v>
      </c>
      <c r="C67" s="339"/>
      <c r="D67" s="391" t="s">
        <v>687</v>
      </c>
      <c r="K67" s="342" t="s">
        <v>666</v>
      </c>
    </row>
    <row r="68" spans="1:11" ht="28.5" hidden="1" customHeight="1">
      <c r="A68" s="392" t="s">
        <v>688</v>
      </c>
      <c r="B68" s="369" t="s">
        <v>689</v>
      </c>
      <c r="C68" s="339"/>
      <c r="D68" s="391" t="s">
        <v>687</v>
      </c>
      <c r="K68" s="342" t="s">
        <v>666</v>
      </c>
    </row>
    <row r="69" spans="1:11" ht="71.25" hidden="1">
      <c r="A69" s="393" t="s">
        <v>690</v>
      </c>
      <c r="B69" s="338" t="s">
        <v>691</v>
      </c>
      <c r="C69" s="339"/>
      <c r="D69" s="352" t="s">
        <v>692</v>
      </c>
      <c r="K69" s="342" t="s">
        <v>666</v>
      </c>
    </row>
    <row r="70" spans="1:11" ht="85.5" hidden="1">
      <c r="A70" s="393" t="s">
        <v>693</v>
      </c>
      <c r="B70" s="338" t="s">
        <v>694</v>
      </c>
      <c r="C70" s="339"/>
      <c r="D70" s="363"/>
      <c r="K70" s="342" t="s">
        <v>666</v>
      </c>
    </row>
    <row r="71" spans="1:11" hidden="1">
      <c r="A71" s="393" t="s">
        <v>695</v>
      </c>
      <c r="B71" s="338" t="s">
        <v>696</v>
      </c>
      <c r="C71" s="339"/>
      <c r="D71" s="353" t="s">
        <v>651</v>
      </c>
      <c r="K71" s="342" t="s">
        <v>666</v>
      </c>
    </row>
    <row r="72" spans="1:11" ht="28.5">
      <c r="A72" s="334" t="s">
        <v>100</v>
      </c>
      <c r="B72" s="338" t="s">
        <v>103</v>
      </c>
      <c r="C72" s="25" t="s">
        <v>1236</v>
      </c>
      <c r="D72" s="353" t="s">
        <v>347</v>
      </c>
      <c r="K72" s="342" t="s">
        <v>654</v>
      </c>
    </row>
    <row r="73" spans="1:11">
      <c r="A73" s="334" t="s">
        <v>102</v>
      </c>
      <c r="B73" s="338" t="s">
        <v>105</v>
      </c>
      <c r="C73" s="451" t="s">
        <v>13</v>
      </c>
      <c r="D73" s="353" t="s">
        <v>13</v>
      </c>
      <c r="K73" s="342" t="s">
        <v>654</v>
      </c>
    </row>
    <row r="74" spans="1:11" ht="28.5">
      <c r="A74" s="334" t="s">
        <v>104</v>
      </c>
      <c r="B74" s="338" t="s">
        <v>139</v>
      </c>
      <c r="C74" s="454">
        <v>1204816</v>
      </c>
      <c r="D74" s="363"/>
      <c r="K74" s="342" t="s">
        <v>654</v>
      </c>
    </row>
    <row r="75" spans="1:11">
      <c r="A75" s="334"/>
      <c r="B75" s="338" t="s">
        <v>119</v>
      </c>
      <c r="C75" s="454">
        <v>585931</v>
      </c>
      <c r="D75" s="363"/>
      <c r="K75" s="342" t="s">
        <v>654</v>
      </c>
    </row>
    <row r="76" spans="1:11" ht="71.25" hidden="1">
      <c r="A76" s="334" t="s">
        <v>697</v>
      </c>
      <c r="B76" s="338" t="s">
        <v>698</v>
      </c>
      <c r="C76" s="339"/>
      <c r="D76" s="363"/>
      <c r="K76" s="342" t="s">
        <v>666</v>
      </c>
    </row>
    <row r="77" spans="1:11" ht="42.75">
      <c r="A77" s="334" t="s">
        <v>106</v>
      </c>
      <c r="B77" s="338" t="s">
        <v>140</v>
      </c>
      <c r="C77" s="451" t="s">
        <v>1237</v>
      </c>
      <c r="D77" s="353" t="s">
        <v>35</v>
      </c>
      <c r="K77" s="342" t="s">
        <v>654</v>
      </c>
    </row>
    <row r="78" spans="1:11" ht="15" thickBot="1">
      <c r="A78" s="334" t="s">
        <v>107</v>
      </c>
      <c r="B78" s="338" t="s">
        <v>141</v>
      </c>
      <c r="C78" s="362" t="s">
        <v>142</v>
      </c>
      <c r="D78" s="353" t="s">
        <v>142</v>
      </c>
      <c r="K78" s="342" t="s">
        <v>654</v>
      </c>
    </row>
    <row r="79" spans="1:11" ht="29.25" thickBot="1">
      <c r="A79" s="334" t="s">
        <v>194</v>
      </c>
      <c r="B79" s="364" t="s">
        <v>95</v>
      </c>
      <c r="C79" s="339" t="s">
        <v>2499</v>
      </c>
      <c r="D79" s="365" t="s">
        <v>116</v>
      </c>
      <c r="K79" s="342" t="s">
        <v>654</v>
      </c>
    </row>
    <row r="80" spans="1:11">
      <c r="A80" s="334"/>
      <c r="B80" s="366" t="s">
        <v>650</v>
      </c>
      <c r="C80" s="367">
        <v>403</v>
      </c>
      <c r="D80" s="368"/>
      <c r="K80" s="342" t="s">
        <v>654</v>
      </c>
    </row>
    <row r="81" spans="1:11" ht="28.5">
      <c r="A81" s="334" t="s">
        <v>17</v>
      </c>
      <c r="B81" s="369" t="s">
        <v>97</v>
      </c>
      <c r="C81" s="367" t="s">
        <v>2500</v>
      </c>
      <c r="D81" s="368" t="s">
        <v>116</v>
      </c>
      <c r="K81" s="342" t="s">
        <v>654</v>
      </c>
    </row>
    <row r="82" spans="1:11">
      <c r="A82" s="334"/>
      <c r="B82" s="366" t="s">
        <v>650</v>
      </c>
      <c r="C82" s="367">
        <v>1058</v>
      </c>
      <c r="D82" s="368"/>
      <c r="K82" s="342" t="s">
        <v>654</v>
      </c>
    </row>
    <row r="83" spans="1:11">
      <c r="A83" s="334" t="s">
        <v>18</v>
      </c>
      <c r="B83" s="338" t="s">
        <v>143</v>
      </c>
      <c r="C83" s="339"/>
      <c r="D83" s="353" t="s">
        <v>651</v>
      </c>
      <c r="K83" s="342" t="s">
        <v>654</v>
      </c>
    </row>
    <row r="84" spans="1:11" ht="15" hidden="1" thickBot="1">
      <c r="A84" s="334" t="s">
        <v>699</v>
      </c>
      <c r="B84" s="364" t="s">
        <v>700</v>
      </c>
      <c r="C84" s="339"/>
      <c r="D84" s="353" t="s">
        <v>651</v>
      </c>
      <c r="K84" s="342" t="s">
        <v>666</v>
      </c>
    </row>
    <row r="85" spans="1:11" ht="15" hidden="1" thickBot="1">
      <c r="A85" s="334" t="s">
        <v>701</v>
      </c>
      <c r="B85" s="364" t="s">
        <v>702</v>
      </c>
      <c r="C85" s="339"/>
      <c r="D85" s="353" t="s">
        <v>651</v>
      </c>
      <c r="K85" s="342" t="s">
        <v>666</v>
      </c>
    </row>
    <row r="86" spans="1:11">
      <c r="A86" s="334"/>
      <c r="B86" s="370"/>
      <c r="C86" s="371"/>
      <c r="D86" s="372"/>
      <c r="K86" s="342" t="s">
        <v>654</v>
      </c>
    </row>
    <row r="87" spans="1:11">
      <c r="A87" s="373" t="s">
        <v>348</v>
      </c>
      <c r="B87" s="374" t="s">
        <v>144</v>
      </c>
      <c r="C87" s="375" t="s">
        <v>145</v>
      </c>
      <c r="D87" s="375" t="s">
        <v>146</v>
      </c>
      <c r="E87" s="376"/>
      <c r="K87" s="342" t="s">
        <v>654</v>
      </c>
    </row>
    <row r="88" spans="1:11">
      <c r="A88" s="349"/>
      <c r="B88" s="377" t="s">
        <v>147</v>
      </c>
      <c r="C88" s="378"/>
      <c r="D88" s="378"/>
      <c r="K88" s="342" t="s">
        <v>654</v>
      </c>
    </row>
    <row r="89" spans="1:11">
      <c r="A89" s="349"/>
      <c r="B89" s="377" t="s">
        <v>148</v>
      </c>
      <c r="C89" s="378"/>
      <c r="D89" s="378"/>
      <c r="K89" s="342" t="s">
        <v>654</v>
      </c>
    </row>
    <row r="90" spans="1:11">
      <c r="A90" s="349"/>
      <c r="B90" s="377" t="s">
        <v>149</v>
      </c>
      <c r="C90" s="378">
        <v>3</v>
      </c>
      <c r="D90" s="378">
        <v>25597.3</v>
      </c>
      <c r="K90" s="342" t="s">
        <v>654</v>
      </c>
    </row>
    <row r="91" spans="1:11">
      <c r="A91" s="349"/>
      <c r="B91" s="377" t="s">
        <v>150</v>
      </c>
      <c r="C91" s="378">
        <v>3</v>
      </c>
      <c r="D91" s="378">
        <v>98214.9</v>
      </c>
      <c r="K91" s="342" t="s">
        <v>654</v>
      </c>
    </row>
    <row r="92" spans="1:11">
      <c r="A92" s="349"/>
      <c r="B92" s="377" t="s">
        <v>151</v>
      </c>
      <c r="C92" s="378">
        <f>SUM(C88:C91)</f>
        <v>6</v>
      </c>
      <c r="D92" s="378">
        <f>SUM(D88:D91)</f>
        <v>123812.2</v>
      </c>
      <c r="K92" s="342" t="s">
        <v>654</v>
      </c>
    </row>
    <row r="93" spans="1:11">
      <c r="A93" s="379"/>
      <c r="D93" s="351"/>
      <c r="K93" s="342" t="s">
        <v>654</v>
      </c>
    </row>
    <row r="94" spans="1:11" ht="33.75" hidden="1" customHeight="1">
      <c r="A94" s="373" t="s">
        <v>703</v>
      </c>
      <c r="B94" s="728" t="s">
        <v>704</v>
      </c>
      <c r="C94" s="729"/>
      <c r="D94" s="730"/>
      <c r="E94" s="376"/>
      <c r="K94" s="342" t="s">
        <v>666</v>
      </c>
    </row>
    <row r="95" spans="1:11" ht="90" hidden="1" customHeight="1">
      <c r="A95" s="394"/>
      <c r="B95" s="395" t="s">
        <v>705</v>
      </c>
      <c r="C95" s="396" t="s">
        <v>146</v>
      </c>
      <c r="D95" s="396" t="s">
        <v>706</v>
      </c>
      <c r="E95" s="376"/>
      <c r="K95" s="342" t="s">
        <v>666</v>
      </c>
    </row>
    <row r="96" spans="1:11" ht="42.75" hidden="1">
      <c r="A96" s="349"/>
      <c r="B96" s="397" t="s">
        <v>707</v>
      </c>
      <c r="C96" s="398" t="s">
        <v>708</v>
      </c>
      <c r="D96" s="398" t="s">
        <v>709</v>
      </c>
      <c r="K96" s="342" t="s">
        <v>666</v>
      </c>
    </row>
    <row r="97" spans="1:27" ht="42.75" hidden="1">
      <c r="A97" s="349"/>
      <c r="B97" s="397" t="s">
        <v>710</v>
      </c>
      <c r="C97" s="398" t="s">
        <v>708</v>
      </c>
      <c r="D97" s="398" t="s">
        <v>711</v>
      </c>
      <c r="K97" s="342" t="s">
        <v>666</v>
      </c>
    </row>
    <row r="98" spans="1:27" hidden="1">
      <c r="A98" s="349"/>
      <c r="B98" s="399"/>
      <c r="C98" s="386"/>
      <c r="D98" s="387"/>
      <c r="K98" s="342" t="s">
        <v>666</v>
      </c>
    </row>
    <row r="99" spans="1:27" hidden="1">
      <c r="A99" s="349"/>
      <c r="B99" s="399"/>
      <c r="C99" s="386"/>
      <c r="D99" s="387"/>
      <c r="K99" s="342" t="s">
        <v>666</v>
      </c>
    </row>
    <row r="100" spans="1:27" hidden="1">
      <c r="A100" s="349"/>
      <c r="B100" s="399"/>
      <c r="C100" s="386"/>
      <c r="D100" s="387"/>
      <c r="K100" s="342" t="s">
        <v>666</v>
      </c>
    </row>
    <row r="101" spans="1:27">
      <c r="B101" s="339"/>
      <c r="C101" s="339"/>
      <c r="D101" s="380"/>
    </row>
    <row r="110" spans="1:27">
      <c r="AA110" s="342" t="s">
        <v>652</v>
      </c>
    </row>
    <row r="111" spans="1:27">
      <c r="AA111" s="342" t="s">
        <v>653</v>
      </c>
    </row>
  </sheetData>
  <sheetProtection formatCells="0" formatColumns="0" formatRows="0" insertColumns="0" insertRows="0" insertHyperlinks="0" sort="0" autoFilter="0" pivotTables="0"/>
  <autoFilter ref="K1:K111" xr:uid="{21974A94-3E07-4F86-B911-DC863E7F9E9E}">
    <filterColumn colId="0">
      <filters blank="1">
        <filter val="both"/>
        <filter val="PEFC"/>
      </filters>
    </filterColumn>
  </autoFilter>
  <mergeCells count="3">
    <mergeCell ref="B50:B52"/>
    <mergeCell ref="B53:B54"/>
    <mergeCell ref="B94:D94"/>
  </mergeCells>
  <dataValidations count="7">
    <dataValidation type="list" allowBlank="1" showInputMessage="1" showErrorMessage="1" sqref="C67:C68 C71 C83:C85" xr:uid="{02D61F84-0210-4359-9877-7FFAE3AFEC1E}">
      <formula1>$AA$110:$AA$111</formula1>
    </dataValidation>
    <dataValidation type="list" allowBlank="1" showInputMessage="1" showErrorMessage="1" sqref="C36" xr:uid="{F9367218-957B-4C29-8087-B01A1C179965}">
      <formula1>$G$36:$G$39</formula1>
    </dataValidation>
    <dataValidation type="list" allowBlank="1" showInputMessage="1" showErrorMessage="1" sqref="C27" xr:uid="{425D2CDE-D349-4BF8-BFDF-62C745955315}">
      <formula1>$G$15:$G$20</formula1>
    </dataValidation>
    <dataValidation type="list" allowBlank="1" showInputMessage="1" showErrorMessage="1" sqref="C35" xr:uid="{CFE12DE3-F79D-4C46-A061-762D7FA0C09E}">
      <formula1>$G$34:$G$35</formula1>
    </dataValidation>
    <dataValidation type="list" allowBlank="1" showInputMessage="1" showErrorMessage="1" sqref="C26" xr:uid="{FCDD2B31-005A-47E8-8836-E1C466488555}">
      <formula1>$G$13:$G$18</formula1>
    </dataValidation>
    <dataValidation type="list" allowBlank="1" showInputMessage="1" showErrorMessage="1" sqref="C25" xr:uid="{84F77956-8EAA-4772-B473-BC5021C1F554}">
      <formula1>$G$23:$G$28</formula1>
    </dataValidation>
    <dataValidation type="list" allowBlank="1" showInputMessage="1" showErrorMessage="1" sqref="C62" xr:uid="{D268759D-6B8D-453F-82F5-1FEDC54CEFE1}">
      <formula1>$G$61:$G$63</formula1>
    </dataValidation>
  </dataValidations>
  <hyperlinks>
    <hyperlink ref="C20" r:id="rId1" xr:uid="{65CCAE08-42C6-4524-B944-65536F2F998B}"/>
    <hyperlink ref="C19" r:id="rId2" xr:uid="{9FE10F87-1961-4FEF-9DF2-32A66A908C2A}"/>
  </hyperlinks>
  <pageMargins left="0.7" right="0.7" top="0.75" bottom="0.75" header="0.3" footer="0.3"/>
  <pageSetup paperSize="9" scale="83" orientation="portrait" r:id="rId3"/>
  <colBreaks count="1" manualBreakCount="1">
    <brk id="4" max="9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9E11-8791-4293-85CF-04F2C18C960B}">
  <dimension ref="A1:AL831"/>
  <sheetViews>
    <sheetView workbookViewId="0">
      <selection activeCell="B1" sqref="A1:IV1"/>
    </sheetView>
  </sheetViews>
  <sheetFormatPr defaultColWidth="11.42578125" defaultRowHeight="15"/>
  <cols>
    <col min="1" max="1" width="3.140625" style="1" customWidth="1"/>
    <col min="2" max="5" width="11.42578125" style="1"/>
    <col min="6" max="6" width="28.140625" style="1" customWidth="1"/>
    <col min="7" max="16384" width="11.42578125" style="1"/>
  </cols>
  <sheetData>
    <row r="1" spans="1:38" ht="20.100000000000001" customHeight="1">
      <c r="A1" s="763"/>
      <c r="B1" s="764" t="s">
        <v>715</v>
      </c>
      <c r="C1" s="765"/>
      <c r="D1" s="765"/>
      <c r="E1" s="765"/>
      <c r="F1" s="765"/>
      <c r="G1" s="766"/>
      <c r="H1" s="770"/>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K1" s="762"/>
      <c r="AL1" s="762"/>
    </row>
    <row r="2" spans="1:38" ht="19.350000000000001" customHeight="1">
      <c r="A2" s="763"/>
      <c r="B2" s="767" t="s">
        <v>716</v>
      </c>
      <c r="C2" s="768"/>
      <c r="D2" s="768"/>
      <c r="E2" s="768"/>
      <c r="F2" s="768"/>
      <c r="G2" s="769"/>
      <c r="H2" s="770"/>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row>
    <row r="3" spans="1:38" ht="98.85" customHeight="1">
      <c r="A3" s="415"/>
      <c r="B3" s="416">
        <v>1</v>
      </c>
      <c r="C3" s="417" t="s">
        <v>276</v>
      </c>
      <c r="D3" s="783" t="s">
        <v>277</v>
      </c>
      <c r="E3" s="784"/>
      <c r="F3" s="784"/>
      <c r="G3" s="785"/>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row>
    <row r="4" spans="1:38" ht="49.35" customHeight="1">
      <c r="A4" s="418"/>
      <c r="B4" s="416">
        <v>2</v>
      </c>
      <c r="C4" s="417" t="s">
        <v>279</v>
      </c>
      <c r="D4" s="786" t="s">
        <v>280</v>
      </c>
      <c r="E4" s="787"/>
      <c r="F4" s="788"/>
      <c r="G4" s="419" t="s">
        <v>281</v>
      </c>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row>
    <row r="5" spans="1:38" ht="36.75" customHeight="1">
      <c r="A5" s="420"/>
      <c r="B5" s="416">
        <v>3</v>
      </c>
      <c r="C5" s="417" t="s">
        <v>282</v>
      </c>
      <c r="D5" s="789"/>
      <c r="E5" s="790"/>
      <c r="F5" s="791"/>
      <c r="G5" s="419" t="s">
        <v>283</v>
      </c>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row>
    <row r="6" spans="1:38">
      <c r="A6" s="420"/>
      <c r="B6" s="416">
        <v>4</v>
      </c>
      <c r="C6" s="792" t="s">
        <v>284</v>
      </c>
      <c r="D6" s="793"/>
      <c r="E6" s="793"/>
      <c r="F6" s="793"/>
      <c r="G6" s="79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row>
    <row r="7" spans="1:38">
      <c r="A7" s="420"/>
      <c r="B7" s="421"/>
      <c r="C7" s="421"/>
      <c r="D7" s="421"/>
      <c r="E7" s="421"/>
      <c r="F7" s="421"/>
      <c r="G7" s="421"/>
      <c r="H7" s="414"/>
      <c r="I7" s="414"/>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row>
    <row r="8" spans="1:38">
      <c r="A8" s="420"/>
      <c r="B8" s="780" t="s">
        <v>721</v>
      </c>
      <c r="C8" s="781"/>
      <c r="D8" s="781"/>
      <c r="E8" s="781"/>
      <c r="F8" s="781"/>
      <c r="G8" s="782"/>
      <c r="H8" s="414"/>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row>
    <row r="9" spans="1:38" s="2" customFormat="1" ht="24">
      <c r="A9" s="420"/>
      <c r="B9" s="423" t="s">
        <v>722</v>
      </c>
      <c r="C9" s="423" t="s">
        <v>723</v>
      </c>
      <c r="D9" s="424" t="s">
        <v>717</v>
      </c>
      <c r="E9" s="424" t="s">
        <v>718</v>
      </c>
      <c r="F9" s="424" t="s">
        <v>719</v>
      </c>
      <c r="G9" s="425" t="s">
        <v>720</v>
      </c>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row>
    <row r="10" spans="1:38" s="2" customFormat="1" ht="20.25" customHeight="1">
      <c r="A10" s="420"/>
      <c r="B10" s="423">
        <v>1000</v>
      </c>
      <c r="C10" s="423" t="s">
        <v>724</v>
      </c>
      <c r="D10" s="423" t="s">
        <v>278</v>
      </c>
      <c r="E10" s="426"/>
      <c r="F10" s="426"/>
      <c r="G10" s="427"/>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row>
    <row r="11" spans="1:38" ht="51">
      <c r="A11" s="420"/>
      <c r="B11" s="417">
        <v>1010</v>
      </c>
      <c r="C11" s="417" t="s">
        <v>725</v>
      </c>
      <c r="D11" s="777"/>
      <c r="E11" s="428" t="s">
        <v>726</v>
      </c>
      <c r="F11" s="429"/>
      <c r="G11" s="429"/>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row>
    <row r="12" spans="1:38" ht="25.5">
      <c r="A12" s="420"/>
      <c r="B12" s="417">
        <v>1020</v>
      </c>
      <c r="C12" s="417" t="s">
        <v>727</v>
      </c>
      <c r="D12" s="778"/>
      <c r="E12" s="428" t="s">
        <v>728</v>
      </c>
      <c r="F12" s="429"/>
      <c r="G12" s="429"/>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row>
    <row r="13" spans="1:38" ht="51">
      <c r="A13" s="420"/>
      <c r="B13" s="417">
        <v>1030</v>
      </c>
      <c r="C13" s="417" t="s">
        <v>729</v>
      </c>
      <c r="D13" s="778"/>
      <c r="E13" s="428" t="s">
        <v>730</v>
      </c>
      <c r="F13" s="429"/>
      <c r="G13" s="429" t="s">
        <v>731</v>
      </c>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row>
    <row r="14" spans="1:38" ht="51">
      <c r="A14" s="420"/>
      <c r="B14" s="417">
        <v>1040</v>
      </c>
      <c r="C14" s="417" t="s">
        <v>732</v>
      </c>
      <c r="D14" s="778"/>
      <c r="E14" s="428" t="s">
        <v>733</v>
      </c>
      <c r="F14" s="429"/>
      <c r="G14" s="429" t="s">
        <v>734</v>
      </c>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row>
    <row r="15" spans="1:38" ht="31.5" customHeight="1">
      <c r="A15" s="420"/>
      <c r="B15" s="417"/>
      <c r="C15" s="417" t="s">
        <v>735</v>
      </c>
      <c r="D15" s="778"/>
      <c r="E15" s="428" t="s">
        <v>736</v>
      </c>
      <c r="F15" s="429"/>
      <c r="G15" s="429"/>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row>
    <row r="16" spans="1:38" ht="38.25">
      <c r="A16" s="420"/>
      <c r="B16" s="417">
        <v>1050</v>
      </c>
      <c r="C16" s="417" t="s">
        <v>737</v>
      </c>
      <c r="D16" s="779"/>
      <c r="E16" s="428" t="s">
        <v>738</v>
      </c>
      <c r="F16" s="429"/>
      <c r="G16" s="429"/>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row>
    <row r="17" spans="1:38" ht="24">
      <c r="A17" s="420"/>
      <c r="B17" s="423">
        <v>2000</v>
      </c>
      <c r="C17" s="423" t="s">
        <v>739</v>
      </c>
      <c r="D17" s="423" t="s">
        <v>740</v>
      </c>
      <c r="E17" s="426"/>
      <c r="F17" s="426"/>
      <c r="G17" s="427"/>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row>
    <row r="18" spans="1:38" ht="76.5">
      <c r="A18" s="420"/>
      <c r="B18" s="417">
        <v>2010</v>
      </c>
      <c r="C18" s="417" t="s">
        <v>741</v>
      </c>
      <c r="D18" s="777"/>
      <c r="E18" s="428" t="s">
        <v>742</v>
      </c>
      <c r="F18" s="429"/>
      <c r="G18" s="429" t="s">
        <v>743</v>
      </c>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row>
    <row r="19" spans="1:38" ht="25.5">
      <c r="A19" s="420"/>
      <c r="B19" s="417">
        <v>2020</v>
      </c>
      <c r="C19" s="417" t="s">
        <v>744</v>
      </c>
      <c r="D19" s="778"/>
      <c r="E19" s="428" t="s">
        <v>745</v>
      </c>
      <c r="F19" s="429"/>
      <c r="G19" s="429"/>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0" spans="1:38" ht="38.25">
      <c r="A20" s="420"/>
      <c r="B20" s="417"/>
      <c r="C20" s="417" t="s">
        <v>746</v>
      </c>
      <c r="D20" s="778"/>
      <c r="E20" s="428" t="s">
        <v>747</v>
      </c>
      <c r="F20" s="429"/>
      <c r="G20" s="429"/>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row>
    <row r="21" spans="1:38" ht="25.5">
      <c r="A21" s="420"/>
      <c r="B21" s="417">
        <v>12000</v>
      </c>
      <c r="C21" s="417" t="s">
        <v>748</v>
      </c>
      <c r="D21" s="779"/>
      <c r="E21" s="428" t="s">
        <v>749</v>
      </c>
      <c r="F21" s="429"/>
      <c r="G21" s="429"/>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row>
    <row r="22" spans="1:38" ht="27.75" customHeight="1">
      <c r="A22" s="420"/>
      <c r="B22" s="423">
        <v>3000</v>
      </c>
      <c r="C22" s="423" t="s">
        <v>750</v>
      </c>
      <c r="D22" s="423" t="s">
        <v>751</v>
      </c>
      <c r="E22" s="426"/>
      <c r="F22" s="426"/>
      <c r="G22" s="427"/>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row>
    <row r="23" spans="1:38">
      <c r="A23" s="420"/>
      <c r="B23" s="430">
        <v>3020</v>
      </c>
      <c r="C23" s="430" t="s">
        <v>752</v>
      </c>
      <c r="D23" s="771"/>
      <c r="E23" s="431" t="s">
        <v>285</v>
      </c>
      <c r="F23" s="431"/>
      <c r="G23" s="431"/>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row>
    <row r="24" spans="1:38" ht="25.5">
      <c r="A24" s="420"/>
      <c r="B24" s="430"/>
      <c r="C24" s="430" t="s">
        <v>753</v>
      </c>
      <c r="D24" s="772"/>
      <c r="E24" s="774"/>
      <c r="F24" s="428" t="s">
        <v>754</v>
      </c>
      <c r="G24" s="431"/>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row>
    <row r="25" spans="1:38" ht="25.5">
      <c r="A25" s="420"/>
      <c r="B25" s="430"/>
      <c r="C25" s="430" t="s">
        <v>755</v>
      </c>
      <c r="D25" s="772"/>
      <c r="E25" s="775"/>
      <c r="F25" s="428" t="s">
        <v>756</v>
      </c>
      <c r="G25" s="431"/>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1:38">
      <c r="A26" s="420"/>
      <c r="B26" s="430"/>
      <c r="C26" s="430" t="s">
        <v>757</v>
      </c>
      <c r="D26" s="772"/>
      <c r="E26" s="775"/>
      <c r="F26" s="428" t="s">
        <v>758</v>
      </c>
      <c r="G26" s="431"/>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8">
      <c r="A27" s="420"/>
      <c r="B27" s="430"/>
      <c r="C27" s="430" t="s">
        <v>759</v>
      </c>
      <c r="D27" s="772"/>
      <c r="E27" s="775"/>
      <c r="F27" s="428" t="s">
        <v>760</v>
      </c>
      <c r="G27" s="431"/>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row>
    <row r="28" spans="1:38">
      <c r="A28" s="420"/>
      <c r="B28" s="430"/>
      <c r="C28" s="430" t="s">
        <v>761</v>
      </c>
      <c r="D28" s="772"/>
      <c r="E28" s="775"/>
      <c r="F28" s="428" t="s">
        <v>762</v>
      </c>
      <c r="G28" s="431"/>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row>
    <row r="29" spans="1:38">
      <c r="A29" s="420"/>
      <c r="B29" s="430"/>
      <c r="C29" s="430" t="s">
        <v>763</v>
      </c>
      <c r="D29" s="772"/>
      <c r="E29" s="775"/>
      <c r="F29" s="428" t="s">
        <v>764</v>
      </c>
      <c r="G29" s="431"/>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row>
    <row r="30" spans="1:38">
      <c r="A30" s="420"/>
      <c r="B30" s="430"/>
      <c r="C30" s="430" t="s">
        <v>765</v>
      </c>
      <c r="D30" s="772"/>
      <c r="E30" s="776"/>
      <c r="F30" s="428" t="s">
        <v>766</v>
      </c>
      <c r="G30" s="431"/>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row>
    <row r="31" spans="1:38" ht="51">
      <c r="A31" s="420"/>
      <c r="B31" s="430">
        <v>3010</v>
      </c>
      <c r="C31" s="430" t="s">
        <v>767</v>
      </c>
      <c r="D31" s="772"/>
      <c r="E31" s="428" t="s">
        <v>768</v>
      </c>
      <c r="F31" s="431"/>
      <c r="G31" s="431"/>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row>
    <row r="32" spans="1:38" ht="51">
      <c r="A32" s="420"/>
      <c r="B32" s="430"/>
      <c r="C32" s="430" t="s">
        <v>769</v>
      </c>
      <c r="D32" s="773"/>
      <c r="E32" s="428" t="s">
        <v>770</v>
      </c>
      <c r="F32" s="431"/>
      <c r="G32" s="431"/>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row>
    <row r="33" spans="1:38" ht="36">
      <c r="A33" s="420"/>
      <c r="B33" s="423">
        <v>4000</v>
      </c>
      <c r="C33" s="423" t="s">
        <v>771</v>
      </c>
      <c r="D33" s="423" t="s">
        <v>266</v>
      </c>
      <c r="E33" s="426"/>
      <c r="F33" s="426"/>
      <c r="G33" s="427"/>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row>
    <row r="34" spans="1:38" ht="63.75">
      <c r="A34" s="420"/>
      <c r="B34" s="417">
        <v>4010</v>
      </c>
      <c r="C34" s="417" t="s">
        <v>772</v>
      </c>
      <c r="D34" s="777"/>
      <c r="E34" s="428" t="s">
        <v>773</v>
      </c>
      <c r="F34" s="429"/>
      <c r="G34" s="429"/>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row>
    <row r="35" spans="1:38" ht="51">
      <c r="A35" s="420"/>
      <c r="B35" s="417">
        <v>4020</v>
      </c>
      <c r="C35" s="417" t="s">
        <v>774</v>
      </c>
      <c r="D35" s="778"/>
      <c r="E35" s="428" t="s">
        <v>775</v>
      </c>
      <c r="F35" s="429"/>
      <c r="G35" s="429"/>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row>
    <row r="36" spans="1:38" ht="60.75" customHeight="1">
      <c r="A36" s="420"/>
      <c r="B36" s="417">
        <v>4030</v>
      </c>
      <c r="C36" s="417" t="s">
        <v>776</v>
      </c>
      <c r="D36" s="778"/>
      <c r="E36" s="428" t="s">
        <v>777</v>
      </c>
      <c r="F36" s="429"/>
      <c r="G36" s="429"/>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row>
    <row r="37" spans="1:38" ht="35.1" customHeight="1">
      <c r="A37" s="420"/>
      <c r="B37" s="417">
        <v>4040</v>
      </c>
      <c r="C37" s="417" t="s">
        <v>778</v>
      </c>
      <c r="D37" s="778"/>
      <c r="E37" s="428" t="s">
        <v>779</v>
      </c>
      <c r="F37" s="429"/>
      <c r="G37" s="429"/>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row>
    <row r="38" spans="1:38" ht="15.75" customHeight="1">
      <c r="A38" s="420"/>
      <c r="B38" s="417">
        <v>4050</v>
      </c>
      <c r="C38" s="417" t="s">
        <v>780</v>
      </c>
      <c r="D38" s="778"/>
      <c r="E38" s="428" t="s">
        <v>781</v>
      </c>
      <c r="F38" s="429"/>
      <c r="G38" s="429"/>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row>
    <row r="39" spans="1:38" ht="16.5" customHeight="1">
      <c r="A39" s="420"/>
      <c r="B39" s="417">
        <v>4060</v>
      </c>
      <c r="C39" s="417" t="s">
        <v>782</v>
      </c>
      <c r="D39" s="778"/>
      <c r="E39" s="428" t="s">
        <v>783</v>
      </c>
      <c r="F39" s="429"/>
      <c r="G39" s="429"/>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row>
    <row r="40" spans="1:38" ht="51">
      <c r="A40" s="420"/>
      <c r="B40" s="417">
        <v>4070</v>
      </c>
      <c r="C40" s="417" t="s">
        <v>784</v>
      </c>
      <c r="D40" s="778"/>
      <c r="E40" s="428" t="s">
        <v>785</v>
      </c>
      <c r="F40" s="429"/>
      <c r="G40" s="429"/>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row>
    <row r="41" spans="1:38" ht="25.5">
      <c r="A41" s="420"/>
      <c r="B41" s="417"/>
      <c r="C41" s="417" t="s">
        <v>786</v>
      </c>
      <c r="D41" s="778"/>
      <c r="E41" s="428" t="s">
        <v>787</v>
      </c>
      <c r="F41" s="429"/>
      <c r="G41" s="429"/>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row>
    <row r="42" spans="1:38" ht="38.25">
      <c r="A42" s="420"/>
      <c r="B42" s="417"/>
      <c r="C42" s="417" t="s">
        <v>788</v>
      </c>
      <c r="D42" s="778"/>
      <c r="E42" s="428" t="s">
        <v>789</v>
      </c>
      <c r="F42" s="429"/>
      <c r="G42" s="429"/>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row>
    <row r="43" spans="1:38" ht="63.75">
      <c r="A43" s="420"/>
      <c r="B43" s="417">
        <v>4080</v>
      </c>
      <c r="C43" s="417" t="s">
        <v>790</v>
      </c>
      <c r="D43" s="779"/>
      <c r="E43" s="428" t="s">
        <v>791</v>
      </c>
      <c r="F43" s="429"/>
      <c r="G43" s="429"/>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ht="36">
      <c r="A44" s="420"/>
      <c r="B44" s="423">
        <v>5000</v>
      </c>
      <c r="C44" s="423" t="s">
        <v>792</v>
      </c>
      <c r="D44" s="423" t="s">
        <v>286</v>
      </c>
      <c r="E44" s="426"/>
      <c r="F44" s="426"/>
      <c r="G44" s="427"/>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row>
    <row r="45" spans="1:38" ht="38.25">
      <c r="A45" s="420"/>
      <c r="B45" s="417">
        <v>5010</v>
      </c>
      <c r="C45" s="417" t="s">
        <v>793</v>
      </c>
      <c r="D45" s="777"/>
      <c r="E45" s="428" t="s">
        <v>794</v>
      </c>
      <c r="F45" s="432"/>
      <c r="G45" s="433"/>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row>
    <row r="46" spans="1:38" ht="51" customHeight="1">
      <c r="A46" s="420"/>
      <c r="B46" s="417">
        <v>5020</v>
      </c>
      <c r="C46" s="417" t="s">
        <v>795</v>
      </c>
      <c r="D46" s="778"/>
      <c r="E46" s="428" t="s">
        <v>796</v>
      </c>
      <c r="F46" s="432"/>
      <c r="G46" s="433"/>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row>
    <row r="47" spans="1:38" ht="25.5">
      <c r="A47" s="420"/>
      <c r="B47" s="417"/>
      <c r="C47" s="417" t="s">
        <v>797</v>
      </c>
      <c r="D47" s="778"/>
      <c r="E47" s="428" t="s">
        <v>798</v>
      </c>
      <c r="F47" s="432"/>
      <c r="G47" s="433"/>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row>
    <row r="48" spans="1:38" ht="51">
      <c r="A48" s="420"/>
      <c r="B48" s="417"/>
      <c r="C48" s="417" t="s">
        <v>799</v>
      </c>
      <c r="D48" s="778"/>
      <c r="E48" s="428" t="s">
        <v>800</v>
      </c>
      <c r="F48" s="432"/>
      <c r="G48" s="434" t="s">
        <v>801</v>
      </c>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row>
    <row r="49" spans="1:38" ht="19.5" customHeight="1">
      <c r="A49" s="420"/>
      <c r="B49" s="417">
        <v>5030</v>
      </c>
      <c r="C49" s="417" t="s">
        <v>802</v>
      </c>
      <c r="D49" s="778"/>
      <c r="E49" s="429" t="s">
        <v>287</v>
      </c>
      <c r="F49" s="429"/>
      <c r="G49" s="429"/>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row>
    <row r="50" spans="1:38" ht="26.25" customHeight="1">
      <c r="A50" s="420"/>
      <c r="B50" s="417"/>
      <c r="C50" s="417" t="s">
        <v>803</v>
      </c>
      <c r="D50" s="778"/>
      <c r="E50" s="795"/>
      <c r="F50" s="429" t="s">
        <v>804</v>
      </c>
      <c r="G50" s="429"/>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row>
    <row r="51" spans="1:38" ht="21.75" customHeight="1">
      <c r="A51" s="420"/>
      <c r="B51" s="417">
        <v>5031</v>
      </c>
      <c r="C51" s="417" t="s">
        <v>805</v>
      </c>
      <c r="D51" s="778"/>
      <c r="E51" s="796"/>
      <c r="F51" s="429" t="s">
        <v>806</v>
      </c>
      <c r="G51" s="429"/>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row>
    <row r="52" spans="1:38">
      <c r="A52" s="420"/>
      <c r="B52" s="417">
        <v>5032</v>
      </c>
      <c r="C52" s="417" t="s">
        <v>807</v>
      </c>
      <c r="D52" s="778"/>
      <c r="E52" s="797"/>
      <c r="F52" s="429" t="s">
        <v>288</v>
      </c>
      <c r="G52" s="429"/>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row>
    <row r="53" spans="1:38" ht="21" customHeight="1">
      <c r="A53" s="420"/>
      <c r="B53" s="417">
        <v>5040</v>
      </c>
      <c r="C53" s="417" t="s">
        <v>808</v>
      </c>
      <c r="D53" s="778"/>
      <c r="E53" s="798" t="s">
        <v>809</v>
      </c>
      <c r="F53" s="429"/>
      <c r="G53" s="429"/>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row>
    <row r="54" spans="1:38" ht="25.5">
      <c r="A54" s="420"/>
      <c r="B54" s="417">
        <v>5041</v>
      </c>
      <c r="C54" s="417" t="s">
        <v>810</v>
      </c>
      <c r="D54" s="778"/>
      <c r="E54" s="799"/>
      <c r="F54" s="428" t="s">
        <v>811</v>
      </c>
      <c r="G54" s="429"/>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row>
    <row r="55" spans="1:38" ht="25.5">
      <c r="A55" s="420"/>
      <c r="B55" s="417" t="s">
        <v>812</v>
      </c>
      <c r="C55" s="417" t="s">
        <v>813</v>
      </c>
      <c r="D55" s="778"/>
      <c r="E55" s="799"/>
      <c r="F55" s="428" t="s">
        <v>814</v>
      </c>
      <c r="G55" s="429"/>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row>
    <row r="56" spans="1:38" ht="46.5" customHeight="1">
      <c r="A56" s="420"/>
      <c r="B56" s="417" t="s">
        <v>815</v>
      </c>
      <c r="C56" s="417" t="s">
        <v>816</v>
      </c>
      <c r="D56" s="778"/>
      <c r="E56" s="800"/>
      <c r="F56" s="428" t="s">
        <v>817</v>
      </c>
      <c r="G56" s="429"/>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row>
    <row r="57" spans="1:38" ht="38.25">
      <c r="A57" s="420"/>
      <c r="B57" s="417"/>
      <c r="C57" s="417" t="s">
        <v>818</v>
      </c>
      <c r="D57" s="778"/>
      <c r="E57" s="428" t="s">
        <v>819</v>
      </c>
      <c r="F57" s="429"/>
      <c r="G57" s="429"/>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row>
    <row r="58" spans="1:38" ht="51">
      <c r="A58" s="420"/>
      <c r="B58" s="417"/>
      <c r="C58" s="417" t="s">
        <v>820</v>
      </c>
      <c r="D58" s="779"/>
      <c r="E58" s="428" t="s">
        <v>821</v>
      </c>
      <c r="F58" s="429"/>
      <c r="G58" s="429"/>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row>
    <row r="59" spans="1:38" ht="36">
      <c r="A59" s="420"/>
      <c r="B59" s="423">
        <v>8000</v>
      </c>
      <c r="C59" s="423" t="s">
        <v>822</v>
      </c>
      <c r="D59" s="423" t="s">
        <v>290</v>
      </c>
      <c r="E59" s="426"/>
      <c r="F59" s="426"/>
      <c r="G59" s="427"/>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414"/>
    </row>
    <row r="60" spans="1:38">
      <c r="A60" s="420"/>
      <c r="B60" s="417">
        <v>8010</v>
      </c>
      <c r="C60" s="417" t="s">
        <v>823</v>
      </c>
      <c r="D60" s="777"/>
      <c r="E60" s="795" t="s">
        <v>824</v>
      </c>
      <c r="F60" s="429"/>
      <c r="G60" s="429"/>
      <c r="H60" s="414"/>
      <c r="I60" s="414"/>
      <c r="J60" s="414"/>
      <c r="K60" s="414"/>
      <c r="L60" s="414"/>
      <c r="M60" s="414"/>
      <c r="N60" s="414"/>
      <c r="O60" s="414"/>
      <c r="P60" s="414"/>
      <c r="Q60" s="414"/>
      <c r="R60" s="414"/>
      <c r="S60" s="414"/>
      <c r="T60" s="414"/>
      <c r="U60" s="414"/>
      <c r="V60" s="414"/>
      <c r="W60" s="414"/>
      <c r="X60" s="414"/>
      <c r="Y60" s="414"/>
      <c r="Z60" s="414"/>
      <c r="AA60" s="414"/>
      <c r="AB60" s="414"/>
      <c r="AC60" s="414"/>
      <c r="AD60" s="414"/>
      <c r="AE60" s="414"/>
      <c r="AF60" s="414"/>
      <c r="AG60" s="414"/>
      <c r="AH60" s="414"/>
      <c r="AI60" s="414"/>
      <c r="AJ60" s="414"/>
      <c r="AK60" s="414"/>
      <c r="AL60" s="414"/>
    </row>
    <row r="61" spans="1:38">
      <c r="A61" s="420"/>
      <c r="B61" s="417">
        <v>8011</v>
      </c>
      <c r="C61" s="417" t="s">
        <v>825</v>
      </c>
      <c r="D61" s="778"/>
      <c r="E61" s="796"/>
      <c r="F61" s="428" t="s">
        <v>826</v>
      </c>
      <c r="G61" s="429"/>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row>
    <row r="62" spans="1:38">
      <c r="A62" s="420"/>
      <c r="B62" s="417">
        <v>8012</v>
      </c>
      <c r="C62" s="417" t="s">
        <v>827</v>
      </c>
      <c r="D62" s="778"/>
      <c r="E62" s="796"/>
      <c r="F62" s="428" t="s">
        <v>828</v>
      </c>
      <c r="G62" s="429"/>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414"/>
      <c r="AL62" s="414"/>
    </row>
    <row r="63" spans="1:38">
      <c r="A63" s="420"/>
      <c r="B63" s="417">
        <v>8013</v>
      </c>
      <c r="C63" s="417" t="s">
        <v>829</v>
      </c>
      <c r="D63" s="778"/>
      <c r="E63" s="796"/>
      <c r="F63" s="428" t="s">
        <v>830</v>
      </c>
      <c r="G63" s="429"/>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row>
    <row r="64" spans="1:38" ht="25.5">
      <c r="A64" s="420"/>
      <c r="B64" s="417"/>
      <c r="C64" s="417" t="s">
        <v>831</v>
      </c>
      <c r="D64" s="778"/>
      <c r="E64" s="797"/>
      <c r="F64" s="428" t="s">
        <v>832</v>
      </c>
      <c r="G64" s="429"/>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row>
    <row r="65" spans="1:38">
      <c r="A65" s="420"/>
      <c r="B65" s="417"/>
      <c r="C65" s="417" t="s">
        <v>833</v>
      </c>
      <c r="D65" s="778"/>
      <c r="E65" s="795" t="s">
        <v>834</v>
      </c>
      <c r="F65" s="429"/>
      <c r="G65" s="429"/>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row>
    <row r="66" spans="1:38" ht="15.6" customHeight="1">
      <c r="A66" s="420"/>
      <c r="B66" s="417"/>
      <c r="C66" s="417" t="s">
        <v>835</v>
      </c>
      <c r="D66" s="778"/>
      <c r="E66" s="796"/>
      <c r="F66" s="428" t="s">
        <v>836</v>
      </c>
      <c r="G66" s="429"/>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row>
    <row r="67" spans="1:38">
      <c r="A67" s="420"/>
      <c r="B67" s="417"/>
      <c r="C67" s="417" t="s">
        <v>837</v>
      </c>
      <c r="D67" s="778"/>
      <c r="E67" s="796"/>
      <c r="F67" s="428" t="s">
        <v>838</v>
      </c>
      <c r="G67" s="429"/>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row>
    <row r="68" spans="1:38" ht="25.5">
      <c r="A68" s="420"/>
      <c r="B68" s="417"/>
      <c r="C68" s="417" t="s">
        <v>839</v>
      </c>
      <c r="D68" s="778"/>
      <c r="E68" s="796"/>
      <c r="F68" s="428" t="s">
        <v>840</v>
      </c>
      <c r="G68" s="429"/>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4"/>
      <c r="AL68" s="414"/>
    </row>
    <row r="69" spans="1:38" ht="25.5">
      <c r="A69" s="420"/>
      <c r="B69" s="417"/>
      <c r="C69" s="417" t="s">
        <v>841</v>
      </c>
      <c r="D69" s="778"/>
      <c r="E69" s="796"/>
      <c r="F69" s="428" t="s">
        <v>842</v>
      </c>
      <c r="G69" s="429"/>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414"/>
      <c r="AJ69" s="414"/>
      <c r="AK69" s="414"/>
      <c r="AL69" s="414"/>
    </row>
    <row r="70" spans="1:38" ht="31.35" customHeight="1">
      <c r="A70" s="420"/>
      <c r="B70" s="417"/>
      <c r="C70" s="417" t="s">
        <v>843</v>
      </c>
      <c r="D70" s="778"/>
      <c r="E70" s="796"/>
      <c r="F70" s="428" t="s">
        <v>844</v>
      </c>
      <c r="G70" s="429"/>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row>
    <row r="71" spans="1:38" ht="15.75" customHeight="1">
      <c r="A71" s="420"/>
      <c r="B71" s="417"/>
      <c r="C71" s="417" t="s">
        <v>845</v>
      </c>
      <c r="D71" s="778"/>
      <c r="E71" s="796"/>
      <c r="F71" s="428" t="s">
        <v>846</v>
      </c>
      <c r="G71" s="429" t="s">
        <v>847</v>
      </c>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414"/>
      <c r="AJ71" s="414"/>
      <c r="AK71" s="414"/>
      <c r="AL71" s="414"/>
    </row>
    <row r="72" spans="1:38">
      <c r="A72" s="420"/>
      <c r="B72" s="417"/>
      <c r="C72" s="417" t="s">
        <v>848</v>
      </c>
      <c r="D72" s="778"/>
      <c r="E72" s="796"/>
      <c r="F72" s="428" t="s">
        <v>849</v>
      </c>
      <c r="G72" s="429"/>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414"/>
      <c r="AK72" s="414"/>
      <c r="AL72" s="414"/>
    </row>
    <row r="73" spans="1:38" ht="38.25">
      <c r="A73" s="420"/>
      <c r="B73" s="417"/>
      <c r="C73" s="417" t="s">
        <v>850</v>
      </c>
      <c r="D73" s="778"/>
      <c r="E73" s="796"/>
      <c r="F73" s="428" t="s">
        <v>851</v>
      </c>
      <c r="G73" s="429" t="s">
        <v>852</v>
      </c>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4"/>
      <c r="AL73" s="414"/>
    </row>
    <row r="74" spans="1:38" ht="15.75" customHeight="1">
      <c r="A74" s="420"/>
      <c r="B74" s="417"/>
      <c r="C74" s="417" t="s">
        <v>853</v>
      </c>
      <c r="D74" s="778"/>
      <c r="E74" s="797"/>
      <c r="F74" s="428" t="s">
        <v>854</v>
      </c>
      <c r="G74" s="429"/>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row>
    <row r="75" spans="1:38">
      <c r="A75" s="420"/>
      <c r="B75" s="417">
        <v>8050</v>
      </c>
      <c r="C75" s="417" t="s">
        <v>855</v>
      </c>
      <c r="D75" s="778"/>
      <c r="E75" s="795" t="s">
        <v>856</v>
      </c>
      <c r="F75" s="429"/>
      <c r="G75" s="429"/>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4"/>
      <c r="AL75" s="414"/>
    </row>
    <row r="76" spans="1:38">
      <c r="A76" s="420"/>
      <c r="B76" s="417">
        <v>8051</v>
      </c>
      <c r="C76" s="417" t="s">
        <v>857</v>
      </c>
      <c r="D76" s="778"/>
      <c r="E76" s="796"/>
      <c r="F76" s="428" t="s">
        <v>858</v>
      </c>
      <c r="G76" s="429"/>
      <c r="H76" s="414"/>
      <c r="I76" s="414"/>
      <c r="J76" s="414"/>
      <c r="K76" s="414"/>
      <c r="L76" s="414"/>
      <c r="M76" s="414"/>
      <c r="N76" s="414"/>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row>
    <row r="77" spans="1:38">
      <c r="A77" s="420"/>
      <c r="B77" s="417">
        <v>8052</v>
      </c>
      <c r="C77" s="417" t="s">
        <v>859</v>
      </c>
      <c r="D77" s="778"/>
      <c r="E77" s="796"/>
      <c r="F77" s="428" t="s">
        <v>860</v>
      </c>
      <c r="G77" s="429"/>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row>
    <row r="78" spans="1:38">
      <c r="A78" s="420"/>
      <c r="B78" s="417">
        <v>8053</v>
      </c>
      <c r="C78" s="417" t="s">
        <v>861</v>
      </c>
      <c r="D78" s="778"/>
      <c r="E78" s="796"/>
      <c r="F78" s="428" t="s">
        <v>862</v>
      </c>
      <c r="G78" s="429"/>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row>
    <row r="79" spans="1:38">
      <c r="A79" s="420"/>
      <c r="B79" s="417">
        <v>8054</v>
      </c>
      <c r="C79" s="417" t="s">
        <v>863</v>
      </c>
      <c r="D79" s="778"/>
      <c r="E79" s="796"/>
      <c r="F79" s="428" t="s">
        <v>864</v>
      </c>
      <c r="G79" s="429"/>
      <c r="H79" s="414"/>
      <c r="I79" s="414"/>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4"/>
      <c r="AL79" s="414"/>
    </row>
    <row r="80" spans="1:38" ht="48" customHeight="1">
      <c r="A80" s="420"/>
      <c r="B80" s="417"/>
      <c r="C80" s="417" t="s">
        <v>865</v>
      </c>
      <c r="D80" s="778"/>
      <c r="E80" s="796"/>
      <c r="F80" s="428" t="s">
        <v>866</v>
      </c>
      <c r="G80" s="429"/>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414"/>
      <c r="AL80" s="414"/>
    </row>
    <row r="81" spans="1:38">
      <c r="A81" s="420"/>
      <c r="B81" s="417"/>
      <c r="C81" s="417" t="s">
        <v>867</v>
      </c>
      <c r="D81" s="778"/>
      <c r="E81" s="796"/>
      <c r="F81" s="428" t="s">
        <v>868</v>
      </c>
      <c r="G81" s="429"/>
      <c r="H81" s="414"/>
      <c r="I81" s="414"/>
      <c r="J81" s="414"/>
      <c r="K81" s="414"/>
      <c r="L81" s="414"/>
      <c r="M81" s="414"/>
      <c r="N81" s="414"/>
      <c r="O81" s="414"/>
      <c r="P81" s="414"/>
      <c r="Q81" s="414"/>
      <c r="R81" s="414"/>
      <c r="S81" s="414"/>
      <c r="T81" s="414"/>
      <c r="U81" s="414"/>
      <c r="V81" s="414"/>
      <c r="W81" s="414"/>
      <c r="X81" s="414"/>
      <c r="Y81" s="414"/>
      <c r="Z81" s="414"/>
      <c r="AA81" s="414"/>
      <c r="AB81" s="414"/>
      <c r="AC81" s="414"/>
      <c r="AD81" s="414"/>
      <c r="AE81" s="414"/>
      <c r="AF81" s="414"/>
      <c r="AG81" s="414"/>
      <c r="AH81" s="414"/>
      <c r="AI81" s="414"/>
      <c r="AJ81" s="414"/>
      <c r="AK81" s="414"/>
      <c r="AL81" s="414"/>
    </row>
    <row r="82" spans="1:38" ht="25.5">
      <c r="A82" s="420"/>
      <c r="B82" s="417">
        <v>8040</v>
      </c>
      <c r="C82" s="417" t="s">
        <v>869</v>
      </c>
      <c r="D82" s="778"/>
      <c r="E82" s="796"/>
      <c r="F82" s="428" t="s">
        <v>870</v>
      </c>
      <c r="G82" s="429"/>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4"/>
      <c r="AI82" s="414"/>
      <c r="AJ82" s="414"/>
      <c r="AK82" s="414"/>
      <c r="AL82" s="414"/>
    </row>
    <row r="83" spans="1:38" ht="25.5">
      <c r="A83" s="420"/>
      <c r="B83" s="417"/>
      <c r="C83" s="417" t="s">
        <v>871</v>
      </c>
      <c r="D83" s="778"/>
      <c r="E83" s="796"/>
      <c r="F83" s="428" t="s">
        <v>872</v>
      </c>
      <c r="G83" s="429"/>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row>
    <row r="84" spans="1:38" ht="20.25" customHeight="1">
      <c r="A84" s="420"/>
      <c r="B84" s="417"/>
      <c r="C84" s="417" t="s">
        <v>873</v>
      </c>
      <c r="D84" s="778"/>
      <c r="E84" s="796"/>
      <c r="F84" s="428" t="s">
        <v>874</v>
      </c>
      <c r="G84" s="429"/>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row>
    <row r="85" spans="1:38" ht="25.5">
      <c r="A85" s="420"/>
      <c r="B85" s="417">
        <v>8055</v>
      </c>
      <c r="C85" s="417" t="s">
        <v>875</v>
      </c>
      <c r="D85" s="778"/>
      <c r="E85" s="797"/>
      <c r="F85" s="428" t="s">
        <v>876</v>
      </c>
      <c r="G85" s="429"/>
      <c r="H85" s="414"/>
      <c r="I85" s="414"/>
      <c r="J85" s="414"/>
      <c r="K85" s="414"/>
      <c r="L85" s="414"/>
      <c r="M85" s="414"/>
      <c r="N85" s="414"/>
      <c r="O85" s="414"/>
      <c r="P85" s="414"/>
      <c r="Q85" s="414"/>
      <c r="R85" s="414"/>
      <c r="S85" s="414"/>
      <c r="T85" s="414"/>
      <c r="U85" s="414"/>
      <c r="V85" s="414"/>
      <c r="W85" s="414"/>
      <c r="X85" s="414"/>
      <c r="Y85" s="414"/>
      <c r="Z85" s="414"/>
      <c r="AA85" s="414"/>
      <c r="AB85" s="414"/>
      <c r="AC85" s="414"/>
      <c r="AD85" s="414"/>
      <c r="AE85" s="414"/>
      <c r="AF85" s="414"/>
      <c r="AG85" s="414"/>
      <c r="AH85" s="414"/>
      <c r="AI85" s="414"/>
      <c r="AJ85" s="414"/>
      <c r="AK85" s="414"/>
      <c r="AL85" s="414"/>
    </row>
    <row r="86" spans="1:38" ht="31.35" customHeight="1">
      <c r="A86" s="420"/>
      <c r="B86" s="435"/>
      <c r="C86" s="417" t="s">
        <v>877</v>
      </c>
      <c r="D86" s="778"/>
      <c r="E86" s="795" t="s">
        <v>878</v>
      </c>
      <c r="F86" s="429"/>
      <c r="G86" s="429"/>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c r="AF86" s="414"/>
      <c r="AG86" s="414"/>
      <c r="AH86" s="414"/>
      <c r="AI86" s="414"/>
      <c r="AJ86" s="414"/>
      <c r="AK86" s="414"/>
      <c r="AL86" s="414"/>
    </row>
    <row r="87" spans="1:38" ht="78.599999999999994" customHeight="1">
      <c r="A87" s="420"/>
      <c r="B87" s="417"/>
      <c r="C87" s="417" t="s">
        <v>879</v>
      </c>
      <c r="D87" s="778"/>
      <c r="E87" s="796"/>
      <c r="F87" s="428" t="s">
        <v>880</v>
      </c>
      <c r="G87" s="429"/>
      <c r="H87" s="414"/>
      <c r="I87" s="414"/>
      <c r="J87" s="414"/>
      <c r="K87" s="414"/>
      <c r="L87" s="414"/>
      <c r="M87" s="414"/>
      <c r="N87" s="414"/>
      <c r="O87" s="414"/>
      <c r="P87" s="414"/>
      <c r="Q87" s="414"/>
      <c r="R87" s="414"/>
      <c r="S87" s="414"/>
      <c r="T87" s="414"/>
      <c r="U87" s="414"/>
      <c r="V87" s="414"/>
      <c r="W87" s="414"/>
      <c r="X87" s="414"/>
      <c r="Y87" s="414"/>
      <c r="Z87" s="414"/>
      <c r="AA87" s="414"/>
      <c r="AB87" s="414"/>
      <c r="AC87" s="414"/>
      <c r="AD87" s="414"/>
      <c r="AE87" s="414"/>
      <c r="AF87" s="414"/>
      <c r="AG87" s="414"/>
      <c r="AH87" s="414"/>
      <c r="AI87" s="414"/>
      <c r="AJ87" s="414"/>
      <c r="AK87" s="414"/>
      <c r="AL87" s="414"/>
    </row>
    <row r="88" spans="1:38">
      <c r="A88" s="420"/>
      <c r="B88" s="417">
        <v>8060</v>
      </c>
      <c r="C88" s="417" t="s">
        <v>881</v>
      </c>
      <c r="D88" s="779"/>
      <c r="E88" s="797"/>
      <c r="F88" s="428" t="s">
        <v>882</v>
      </c>
      <c r="G88" s="429"/>
      <c r="H88" s="414"/>
      <c r="I88" s="414"/>
      <c r="J88" s="414"/>
      <c r="K88" s="414"/>
      <c r="L88" s="414"/>
      <c r="M88" s="414"/>
      <c r="N88" s="414"/>
      <c r="O88" s="414"/>
      <c r="P88" s="414"/>
      <c r="Q88" s="414"/>
      <c r="R88" s="414"/>
      <c r="S88" s="414"/>
      <c r="T88" s="414"/>
      <c r="U88" s="414"/>
      <c r="V88" s="414"/>
      <c r="W88" s="414"/>
      <c r="X88" s="414"/>
      <c r="Y88" s="414"/>
      <c r="Z88" s="414"/>
      <c r="AA88" s="414"/>
      <c r="AB88" s="414"/>
      <c r="AC88" s="414"/>
      <c r="AD88" s="414"/>
      <c r="AE88" s="414"/>
      <c r="AF88" s="414"/>
      <c r="AG88" s="414"/>
      <c r="AH88" s="414"/>
      <c r="AI88" s="414"/>
      <c r="AJ88" s="414"/>
      <c r="AK88" s="414"/>
      <c r="AL88" s="414"/>
    </row>
    <row r="89" spans="1:38" ht="24">
      <c r="A89" s="420"/>
      <c r="B89" s="423">
        <v>8020</v>
      </c>
      <c r="C89" s="423" t="s">
        <v>883</v>
      </c>
      <c r="D89" s="423" t="s">
        <v>884</v>
      </c>
      <c r="E89" s="426"/>
      <c r="F89" s="426"/>
      <c r="G89" s="427"/>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c r="AI89" s="414"/>
      <c r="AJ89" s="414"/>
      <c r="AK89" s="414"/>
      <c r="AL89" s="414"/>
    </row>
    <row r="90" spans="1:38" ht="25.5">
      <c r="A90" s="420"/>
      <c r="B90" s="417"/>
      <c r="C90" s="417" t="s">
        <v>885</v>
      </c>
      <c r="D90" s="777"/>
      <c r="E90" s="428" t="s">
        <v>886</v>
      </c>
      <c r="F90" s="429"/>
      <c r="G90" s="429"/>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row>
    <row r="91" spans="1:38" ht="38.25">
      <c r="A91" s="420"/>
      <c r="B91" s="417"/>
      <c r="C91" s="417" t="s">
        <v>887</v>
      </c>
      <c r="D91" s="778"/>
      <c r="E91" s="428" t="s">
        <v>888</v>
      </c>
      <c r="F91" s="429"/>
      <c r="G91" s="429"/>
      <c r="H91" s="414"/>
      <c r="I91" s="414"/>
      <c r="J91" s="414"/>
      <c r="K91" s="414"/>
      <c r="L91" s="414"/>
      <c r="M91" s="414"/>
      <c r="N91" s="414"/>
      <c r="O91" s="414"/>
      <c r="P91" s="414"/>
      <c r="Q91" s="414"/>
      <c r="R91" s="414"/>
      <c r="S91" s="414"/>
      <c r="T91" s="414"/>
      <c r="U91" s="414"/>
      <c r="V91" s="414"/>
      <c r="W91" s="414"/>
      <c r="X91" s="414"/>
      <c r="Y91" s="414"/>
      <c r="Z91" s="414"/>
      <c r="AA91" s="414"/>
      <c r="AB91" s="414"/>
      <c r="AC91" s="414"/>
      <c r="AD91" s="414"/>
      <c r="AE91" s="414"/>
      <c r="AF91" s="414"/>
      <c r="AG91" s="414"/>
      <c r="AH91" s="414"/>
      <c r="AI91" s="414"/>
      <c r="AJ91" s="414"/>
      <c r="AK91" s="414"/>
      <c r="AL91" s="414"/>
    </row>
    <row r="92" spans="1:38" ht="38.25">
      <c r="A92" s="420"/>
      <c r="B92" s="417"/>
      <c r="C92" s="417" t="s">
        <v>889</v>
      </c>
      <c r="D92" s="778"/>
      <c r="E92" s="428" t="s">
        <v>890</v>
      </c>
      <c r="F92" s="429"/>
      <c r="G92" s="429"/>
      <c r="H92" s="414"/>
      <c r="I92" s="414"/>
      <c r="J92" s="414"/>
      <c r="K92" s="414"/>
      <c r="L92" s="414"/>
      <c r="M92" s="414"/>
      <c r="N92" s="414"/>
      <c r="O92" s="414"/>
      <c r="P92" s="414"/>
      <c r="Q92" s="414"/>
      <c r="R92" s="414"/>
      <c r="S92" s="414"/>
      <c r="T92" s="414"/>
      <c r="U92" s="414"/>
      <c r="V92" s="414"/>
      <c r="W92" s="414"/>
      <c r="X92" s="414"/>
      <c r="Y92" s="414"/>
      <c r="Z92" s="414"/>
      <c r="AA92" s="414"/>
      <c r="AB92" s="414"/>
      <c r="AC92" s="414"/>
      <c r="AD92" s="414"/>
      <c r="AE92" s="414"/>
      <c r="AF92" s="414"/>
      <c r="AG92" s="414"/>
      <c r="AH92" s="414"/>
      <c r="AI92" s="414"/>
      <c r="AJ92" s="414"/>
      <c r="AK92" s="414"/>
      <c r="AL92" s="414"/>
    </row>
    <row r="93" spans="1:38" ht="25.5">
      <c r="A93" s="420"/>
      <c r="B93" s="417"/>
      <c r="C93" s="417" t="s">
        <v>891</v>
      </c>
      <c r="D93" s="778"/>
      <c r="E93" s="428" t="s">
        <v>892</v>
      </c>
      <c r="F93" s="429"/>
      <c r="G93" s="429"/>
      <c r="H93" s="414"/>
      <c r="I93" s="414"/>
      <c r="J93" s="414"/>
      <c r="K93" s="414"/>
      <c r="L93" s="414"/>
      <c r="M93" s="414"/>
      <c r="N93" s="414"/>
      <c r="O93" s="414"/>
      <c r="P93" s="414"/>
      <c r="Q93" s="414"/>
      <c r="R93" s="414"/>
      <c r="S93" s="414"/>
      <c r="T93" s="414"/>
      <c r="U93" s="414"/>
      <c r="V93" s="414"/>
      <c r="W93" s="414"/>
      <c r="X93" s="414"/>
      <c r="Y93" s="414"/>
      <c r="Z93" s="414"/>
      <c r="AA93" s="414"/>
      <c r="AB93" s="414"/>
      <c r="AC93" s="414"/>
      <c r="AD93" s="414"/>
      <c r="AE93" s="414"/>
      <c r="AF93" s="414"/>
      <c r="AG93" s="414"/>
      <c r="AH93" s="414"/>
      <c r="AI93" s="414"/>
      <c r="AJ93" s="414"/>
      <c r="AK93" s="414"/>
      <c r="AL93" s="414"/>
    </row>
    <row r="94" spans="1:38" ht="25.5" customHeight="1">
      <c r="A94" s="420"/>
      <c r="B94" s="417"/>
      <c r="C94" s="417" t="s">
        <v>893</v>
      </c>
      <c r="D94" s="778"/>
      <c r="E94" s="428" t="s">
        <v>894</v>
      </c>
      <c r="F94" s="429"/>
      <c r="G94" s="429" t="s">
        <v>895</v>
      </c>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4"/>
      <c r="AL94" s="414"/>
    </row>
    <row r="95" spans="1:38" ht="102">
      <c r="A95" s="436"/>
      <c r="B95" s="417"/>
      <c r="C95" s="417" t="s">
        <v>896</v>
      </c>
      <c r="D95" s="778"/>
      <c r="E95" s="428" t="s">
        <v>897</v>
      </c>
      <c r="F95" s="429"/>
      <c r="G95" s="429" t="s">
        <v>898</v>
      </c>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14"/>
      <c r="AK95" s="414"/>
      <c r="AL95" s="414"/>
    </row>
    <row r="96" spans="1:38" ht="51">
      <c r="A96" s="436"/>
      <c r="B96" s="417"/>
      <c r="C96" s="417" t="s">
        <v>899</v>
      </c>
      <c r="D96" s="778"/>
      <c r="E96" s="428" t="s">
        <v>900</v>
      </c>
      <c r="F96" s="429"/>
      <c r="G96" s="429"/>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row>
    <row r="97" spans="1:38" ht="38.25">
      <c r="A97" s="436"/>
      <c r="B97" s="417"/>
      <c r="C97" s="417" t="s">
        <v>901</v>
      </c>
      <c r="D97" s="778"/>
      <c r="E97" s="428" t="s">
        <v>902</v>
      </c>
      <c r="F97" s="429"/>
      <c r="G97" s="429"/>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c r="AF97" s="414"/>
      <c r="AG97" s="414"/>
      <c r="AH97" s="414"/>
      <c r="AI97" s="414"/>
      <c r="AJ97" s="414"/>
      <c r="AK97" s="414"/>
      <c r="AL97" s="414"/>
    </row>
    <row r="98" spans="1:38" ht="45" customHeight="1">
      <c r="A98" s="436"/>
      <c r="B98" s="417"/>
      <c r="C98" s="417" t="s">
        <v>903</v>
      </c>
      <c r="D98" s="778"/>
      <c r="E98" s="428" t="s">
        <v>904</v>
      </c>
      <c r="F98" s="429"/>
      <c r="G98" s="429"/>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row>
    <row r="99" spans="1:38" ht="42" customHeight="1">
      <c r="A99" s="436"/>
      <c r="B99" s="437"/>
      <c r="C99" s="417" t="s">
        <v>905</v>
      </c>
      <c r="D99" s="778"/>
      <c r="E99" s="428" t="s">
        <v>906</v>
      </c>
      <c r="F99" s="429"/>
      <c r="G99" s="429"/>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row>
    <row r="100" spans="1:38" ht="50.25" customHeight="1">
      <c r="A100" s="436"/>
      <c r="B100" s="437"/>
      <c r="C100" s="417" t="s">
        <v>907</v>
      </c>
      <c r="D100" s="778"/>
      <c r="E100" s="428" t="s">
        <v>908</v>
      </c>
      <c r="F100" s="429"/>
      <c r="G100" s="429"/>
      <c r="H100" s="414"/>
      <c r="I100" s="414"/>
      <c r="J100" s="414"/>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4"/>
    </row>
    <row r="101" spans="1:38" ht="38.25">
      <c r="A101" s="420"/>
      <c r="B101" s="437"/>
      <c r="C101" s="417" t="s">
        <v>909</v>
      </c>
      <c r="D101" s="778"/>
      <c r="E101" s="428" t="s">
        <v>910</v>
      </c>
      <c r="F101" s="429"/>
      <c r="G101" s="429"/>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row>
    <row r="102" spans="1:38" ht="38.25">
      <c r="A102" s="420"/>
      <c r="B102" s="417"/>
      <c r="C102" s="417" t="s">
        <v>911</v>
      </c>
      <c r="D102" s="778"/>
      <c r="E102" s="428" t="s">
        <v>912</v>
      </c>
      <c r="F102" s="429"/>
      <c r="G102" s="429"/>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row>
    <row r="103" spans="1:38" ht="45.75" customHeight="1">
      <c r="A103" s="420"/>
      <c r="B103" s="417"/>
      <c r="C103" s="417" t="s">
        <v>913</v>
      </c>
      <c r="D103" s="779"/>
      <c r="E103" s="428" t="s">
        <v>914</v>
      </c>
      <c r="F103" s="429"/>
      <c r="G103" s="429"/>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4"/>
    </row>
    <row r="104" spans="1:38" ht="24">
      <c r="A104" s="420"/>
      <c r="B104" s="423">
        <v>9000</v>
      </c>
      <c r="C104" s="423" t="s">
        <v>915</v>
      </c>
      <c r="D104" s="423" t="s">
        <v>291</v>
      </c>
      <c r="E104" s="426"/>
      <c r="F104" s="426"/>
      <c r="G104" s="427"/>
      <c r="H104" s="414"/>
      <c r="I104" s="414"/>
      <c r="J104" s="414"/>
      <c r="K104" s="414"/>
      <c r="L104" s="414"/>
      <c r="M104" s="414"/>
      <c r="N104" s="414"/>
      <c r="O104" s="414"/>
      <c r="P104" s="414"/>
      <c r="Q104" s="414"/>
      <c r="R104" s="414"/>
      <c r="S104" s="414"/>
      <c r="T104" s="414"/>
      <c r="U104" s="414"/>
      <c r="V104" s="414"/>
      <c r="W104" s="414"/>
      <c r="X104" s="414"/>
      <c r="Y104" s="414"/>
      <c r="Z104" s="414"/>
      <c r="AA104" s="414"/>
      <c r="AB104" s="414"/>
      <c r="AC104" s="414"/>
      <c r="AD104" s="414"/>
      <c r="AE104" s="414"/>
      <c r="AF104" s="414"/>
      <c r="AG104" s="414"/>
      <c r="AH104" s="414"/>
      <c r="AI104" s="414"/>
      <c r="AJ104" s="414"/>
      <c r="AK104" s="414"/>
      <c r="AL104" s="414"/>
    </row>
    <row r="105" spans="1:38">
      <c r="A105" s="420"/>
      <c r="B105" s="417">
        <v>9020</v>
      </c>
      <c r="C105" s="417" t="s">
        <v>916</v>
      </c>
      <c r="D105" s="777"/>
      <c r="E105" s="795" t="s">
        <v>917</v>
      </c>
      <c r="F105" s="429"/>
      <c r="G105" s="429"/>
      <c r="H105" s="414"/>
      <c r="I105" s="414"/>
      <c r="J105" s="414"/>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4"/>
      <c r="AG105" s="414"/>
      <c r="AH105" s="414"/>
      <c r="AI105" s="414"/>
      <c r="AJ105" s="414"/>
      <c r="AK105" s="414"/>
      <c r="AL105" s="414"/>
    </row>
    <row r="106" spans="1:38" ht="63.75">
      <c r="A106" s="420"/>
      <c r="B106" s="417">
        <v>9021</v>
      </c>
      <c r="C106" s="417" t="s">
        <v>918</v>
      </c>
      <c r="D106" s="778"/>
      <c r="E106" s="796"/>
      <c r="F106" s="428" t="s">
        <v>919</v>
      </c>
      <c r="G106" s="429" t="s">
        <v>920</v>
      </c>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414"/>
      <c r="AE106" s="414"/>
      <c r="AF106" s="414"/>
      <c r="AG106" s="414"/>
      <c r="AH106" s="414"/>
      <c r="AI106" s="414"/>
      <c r="AJ106" s="414"/>
      <c r="AK106" s="414"/>
      <c r="AL106" s="414"/>
    </row>
    <row r="107" spans="1:38">
      <c r="A107" s="420"/>
      <c r="B107" s="417">
        <v>9022</v>
      </c>
      <c r="C107" s="417" t="s">
        <v>921</v>
      </c>
      <c r="D107" s="778"/>
      <c r="E107" s="796"/>
      <c r="F107" s="428" t="s">
        <v>922</v>
      </c>
      <c r="G107" s="429"/>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row>
    <row r="108" spans="1:38" ht="15.75" customHeight="1">
      <c r="A108" s="420"/>
      <c r="B108" s="417">
        <v>9023</v>
      </c>
      <c r="C108" s="417" t="s">
        <v>923</v>
      </c>
      <c r="D108" s="778"/>
      <c r="E108" s="797"/>
      <c r="F108" s="428" t="s">
        <v>924</v>
      </c>
      <c r="G108" s="429"/>
      <c r="H108" s="414"/>
      <c r="I108" s="414"/>
      <c r="J108" s="414"/>
      <c r="K108" s="414"/>
      <c r="L108" s="414"/>
      <c r="M108" s="414"/>
      <c r="N108" s="414"/>
      <c r="O108" s="414"/>
      <c r="P108" s="414"/>
      <c r="Q108" s="414"/>
      <c r="R108" s="414"/>
      <c r="S108" s="414"/>
      <c r="T108" s="414"/>
      <c r="U108" s="414"/>
      <c r="V108" s="414"/>
      <c r="W108" s="414"/>
      <c r="X108" s="414"/>
      <c r="Y108" s="414"/>
      <c r="Z108" s="414"/>
      <c r="AA108" s="414"/>
      <c r="AB108" s="414"/>
      <c r="AC108" s="414"/>
      <c r="AD108" s="414"/>
      <c r="AE108" s="414"/>
      <c r="AF108" s="414"/>
      <c r="AG108" s="414"/>
      <c r="AH108" s="414"/>
      <c r="AI108" s="414"/>
      <c r="AJ108" s="414"/>
      <c r="AK108" s="414"/>
      <c r="AL108" s="414"/>
    </row>
    <row r="109" spans="1:38">
      <c r="A109" s="420"/>
      <c r="B109" s="417"/>
      <c r="C109" s="417" t="s">
        <v>925</v>
      </c>
      <c r="D109" s="778"/>
      <c r="E109" s="795" t="s">
        <v>926</v>
      </c>
      <c r="F109" s="428" t="s">
        <v>927</v>
      </c>
      <c r="G109" s="429"/>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14"/>
      <c r="AD109" s="414"/>
      <c r="AE109" s="414"/>
      <c r="AF109" s="414"/>
      <c r="AG109" s="414"/>
      <c r="AH109" s="414"/>
      <c r="AI109" s="414"/>
      <c r="AJ109" s="414"/>
      <c r="AK109" s="414"/>
      <c r="AL109" s="414"/>
    </row>
    <row r="110" spans="1:38">
      <c r="A110" s="420"/>
      <c r="B110" s="417"/>
      <c r="C110" s="417" t="s">
        <v>928</v>
      </c>
      <c r="D110" s="778"/>
      <c r="E110" s="796"/>
      <c r="F110" s="428" t="s">
        <v>929</v>
      </c>
      <c r="G110" s="429"/>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14"/>
      <c r="AK110" s="414"/>
      <c r="AL110" s="414"/>
    </row>
    <row r="111" spans="1:38">
      <c r="A111" s="420"/>
      <c r="B111" s="417"/>
      <c r="C111" s="417" t="s">
        <v>930</v>
      </c>
      <c r="D111" s="778"/>
      <c r="E111" s="796"/>
      <c r="F111" s="428" t="s">
        <v>931</v>
      </c>
      <c r="G111" s="429"/>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14"/>
      <c r="AE111" s="414"/>
      <c r="AF111" s="414"/>
      <c r="AG111" s="414"/>
      <c r="AH111" s="414"/>
      <c r="AI111" s="414"/>
      <c r="AJ111" s="414"/>
      <c r="AK111" s="414"/>
      <c r="AL111" s="414"/>
    </row>
    <row r="112" spans="1:38" ht="15" customHeight="1">
      <c r="A112" s="420"/>
      <c r="B112" s="417"/>
      <c r="C112" s="417" t="s">
        <v>932</v>
      </c>
      <c r="D112" s="778"/>
      <c r="E112" s="796"/>
      <c r="F112" s="428" t="s">
        <v>933</v>
      </c>
      <c r="G112" s="429"/>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14"/>
      <c r="AE112" s="414"/>
      <c r="AF112" s="414"/>
      <c r="AG112" s="414"/>
      <c r="AH112" s="414"/>
      <c r="AI112" s="414"/>
      <c r="AJ112" s="414"/>
      <c r="AK112" s="414"/>
      <c r="AL112" s="414"/>
    </row>
    <row r="113" spans="1:38" ht="25.35" customHeight="1">
      <c r="A113" s="420"/>
      <c r="B113" s="417"/>
      <c r="C113" s="417" t="s">
        <v>934</v>
      </c>
      <c r="D113" s="778"/>
      <c r="E113" s="796"/>
      <c r="F113" s="428" t="s">
        <v>935</v>
      </c>
      <c r="G113" s="429"/>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c r="AL113" s="414"/>
    </row>
    <row r="114" spans="1:38">
      <c r="A114" s="420"/>
      <c r="B114" s="417"/>
      <c r="C114" s="417" t="s">
        <v>936</v>
      </c>
      <c r="D114" s="778"/>
      <c r="E114" s="797"/>
      <c r="F114" s="429" t="s">
        <v>935</v>
      </c>
      <c r="G114" s="429"/>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c r="AJ114" s="414"/>
      <c r="AK114" s="414"/>
      <c r="AL114" s="414"/>
    </row>
    <row r="115" spans="1:38" ht="15" customHeight="1">
      <c r="A115" s="420"/>
      <c r="B115" s="417"/>
      <c r="C115" s="417" t="s">
        <v>937</v>
      </c>
      <c r="D115" s="778"/>
      <c r="E115" s="428" t="s">
        <v>938</v>
      </c>
      <c r="F115" s="429"/>
      <c r="G115" s="429"/>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414"/>
      <c r="AH115" s="414"/>
      <c r="AI115" s="414"/>
      <c r="AJ115" s="414"/>
      <c r="AK115" s="414"/>
      <c r="AL115" s="414"/>
    </row>
    <row r="116" spans="1:38" ht="15" customHeight="1">
      <c r="A116" s="420"/>
      <c r="B116" s="417">
        <v>9030</v>
      </c>
      <c r="C116" s="417" t="s">
        <v>939</v>
      </c>
      <c r="D116" s="779"/>
      <c r="E116" s="428" t="s">
        <v>940</v>
      </c>
      <c r="F116" s="429"/>
      <c r="G116" s="429"/>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row>
    <row r="117" spans="1:38" ht="15.75" customHeight="1">
      <c r="A117" s="420"/>
      <c r="B117" s="423"/>
      <c r="C117" s="423" t="s">
        <v>941</v>
      </c>
      <c r="D117" s="423" t="s">
        <v>942</v>
      </c>
      <c r="E117" s="426"/>
      <c r="F117" s="426"/>
      <c r="G117" s="427"/>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4"/>
      <c r="AD117" s="414"/>
      <c r="AE117" s="414"/>
      <c r="AF117" s="414"/>
      <c r="AG117" s="414"/>
      <c r="AH117" s="414"/>
      <c r="AI117" s="414"/>
      <c r="AJ117" s="414"/>
      <c r="AK117" s="414"/>
      <c r="AL117" s="414"/>
    </row>
    <row r="118" spans="1:38">
      <c r="A118" s="420"/>
      <c r="B118" s="417">
        <v>9010</v>
      </c>
      <c r="C118" s="417" t="s">
        <v>943</v>
      </c>
      <c r="D118" s="777"/>
      <c r="E118" s="777" t="s">
        <v>944</v>
      </c>
      <c r="F118" s="417"/>
      <c r="G118" s="429"/>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414"/>
      <c r="AK118" s="414"/>
      <c r="AL118" s="414"/>
    </row>
    <row r="119" spans="1:38">
      <c r="A119" s="420"/>
      <c r="B119" s="417"/>
      <c r="C119" s="417" t="s">
        <v>945</v>
      </c>
      <c r="D119" s="778"/>
      <c r="E119" s="778"/>
      <c r="F119" s="428" t="s">
        <v>946</v>
      </c>
      <c r="G119" s="429"/>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414"/>
      <c r="AK119" s="414"/>
      <c r="AL119" s="414"/>
    </row>
    <row r="120" spans="1:38" ht="15" customHeight="1">
      <c r="A120" s="420"/>
      <c r="B120" s="417"/>
      <c r="C120" s="417" t="s">
        <v>947</v>
      </c>
      <c r="D120" s="778"/>
      <c r="E120" s="778"/>
      <c r="F120" s="428" t="s">
        <v>948</v>
      </c>
      <c r="G120" s="429"/>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414"/>
      <c r="AK120" s="414"/>
      <c r="AL120" s="414"/>
    </row>
    <row r="121" spans="1:38">
      <c r="A121" s="420"/>
      <c r="B121" s="417"/>
      <c r="C121" s="417" t="s">
        <v>949</v>
      </c>
      <c r="D121" s="778"/>
      <c r="E121" s="778"/>
      <c r="F121" s="428" t="s">
        <v>950</v>
      </c>
      <c r="G121" s="429"/>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14"/>
      <c r="AE121" s="414"/>
      <c r="AF121" s="414"/>
      <c r="AG121" s="414"/>
      <c r="AH121" s="414"/>
      <c r="AI121" s="414"/>
      <c r="AJ121" s="414"/>
      <c r="AK121" s="414"/>
      <c r="AL121" s="414"/>
    </row>
    <row r="122" spans="1:38">
      <c r="A122" s="420"/>
      <c r="B122" s="417"/>
      <c r="C122" s="417" t="s">
        <v>951</v>
      </c>
      <c r="D122" s="778"/>
      <c r="E122" s="778"/>
      <c r="F122" s="428" t="s">
        <v>952</v>
      </c>
      <c r="G122" s="429"/>
      <c r="H122" s="414"/>
      <c r="I122" s="414"/>
      <c r="J122" s="414"/>
      <c r="K122" s="414"/>
      <c r="L122" s="414"/>
      <c r="M122" s="414"/>
      <c r="N122" s="414"/>
      <c r="O122" s="414"/>
      <c r="P122" s="414"/>
      <c r="Q122" s="414"/>
      <c r="R122" s="414"/>
      <c r="S122" s="414"/>
      <c r="T122" s="414"/>
      <c r="U122" s="414"/>
      <c r="V122" s="414"/>
      <c r="W122" s="414"/>
      <c r="X122" s="414"/>
      <c r="Y122" s="414"/>
      <c r="Z122" s="414"/>
      <c r="AA122" s="414"/>
      <c r="AB122" s="414"/>
      <c r="AC122" s="414"/>
      <c r="AD122" s="414"/>
      <c r="AE122" s="414"/>
      <c r="AF122" s="414"/>
      <c r="AG122" s="414"/>
      <c r="AH122" s="414"/>
      <c r="AI122" s="414"/>
      <c r="AJ122" s="414"/>
      <c r="AK122" s="414"/>
      <c r="AL122" s="414"/>
    </row>
    <row r="123" spans="1:38" ht="25.5">
      <c r="A123" s="420"/>
      <c r="B123" s="417"/>
      <c r="C123" s="417" t="s">
        <v>953</v>
      </c>
      <c r="D123" s="778"/>
      <c r="E123" s="779"/>
      <c r="F123" s="428" t="s">
        <v>954</v>
      </c>
      <c r="G123" s="429"/>
      <c r="H123" s="414"/>
      <c r="I123" s="414"/>
      <c r="J123" s="414"/>
      <c r="K123" s="414"/>
      <c r="L123" s="414"/>
      <c r="M123" s="414"/>
      <c r="N123" s="414"/>
      <c r="O123" s="414"/>
      <c r="P123" s="414"/>
      <c r="Q123" s="414"/>
      <c r="R123" s="414"/>
      <c r="S123" s="414"/>
      <c r="T123" s="414"/>
      <c r="U123" s="414"/>
      <c r="V123" s="414"/>
      <c r="W123" s="414"/>
      <c r="X123" s="414"/>
      <c r="Y123" s="414"/>
      <c r="Z123" s="414"/>
      <c r="AA123" s="414"/>
      <c r="AB123" s="414"/>
      <c r="AC123" s="414"/>
      <c r="AD123" s="414"/>
      <c r="AE123" s="414"/>
      <c r="AF123" s="414"/>
      <c r="AG123" s="414"/>
      <c r="AH123" s="414"/>
      <c r="AI123" s="414"/>
      <c r="AJ123" s="414"/>
      <c r="AK123" s="414"/>
      <c r="AL123" s="414"/>
    </row>
    <row r="124" spans="1:38">
      <c r="A124" s="420"/>
      <c r="B124" s="417"/>
      <c r="C124" s="417" t="s">
        <v>955</v>
      </c>
      <c r="D124" s="778"/>
      <c r="E124" s="798" t="s">
        <v>956</v>
      </c>
      <c r="F124" s="417"/>
      <c r="G124" s="429"/>
      <c r="H124" s="414"/>
      <c r="I124" s="414"/>
      <c r="J124" s="414"/>
      <c r="K124" s="414"/>
      <c r="L124" s="414"/>
      <c r="M124" s="414"/>
      <c r="N124" s="414"/>
      <c r="O124" s="414"/>
      <c r="P124" s="414"/>
      <c r="Q124" s="414"/>
      <c r="R124" s="414"/>
      <c r="S124" s="414"/>
      <c r="T124" s="414"/>
      <c r="U124" s="414"/>
      <c r="V124" s="414"/>
      <c r="W124" s="414"/>
      <c r="X124" s="414"/>
      <c r="Y124" s="414"/>
      <c r="Z124" s="414"/>
      <c r="AA124" s="414"/>
      <c r="AB124" s="414"/>
      <c r="AC124" s="414"/>
      <c r="AD124" s="414"/>
      <c r="AE124" s="414"/>
      <c r="AF124" s="414"/>
      <c r="AG124" s="414"/>
      <c r="AH124" s="414"/>
      <c r="AI124" s="414"/>
      <c r="AJ124" s="414"/>
      <c r="AK124" s="414"/>
      <c r="AL124" s="414"/>
    </row>
    <row r="125" spans="1:38">
      <c r="A125" s="420"/>
      <c r="B125" s="417"/>
      <c r="C125" s="417" t="s">
        <v>957</v>
      </c>
      <c r="D125" s="778"/>
      <c r="E125" s="799"/>
      <c r="F125" s="428" t="s">
        <v>958</v>
      </c>
      <c r="G125" s="429"/>
      <c r="H125" s="414"/>
      <c r="I125" s="414"/>
      <c r="J125" s="414"/>
      <c r="K125" s="414"/>
      <c r="L125" s="414"/>
      <c r="M125" s="414"/>
      <c r="N125" s="414"/>
      <c r="O125" s="414"/>
      <c r="P125" s="414"/>
      <c r="Q125" s="414"/>
      <c r="R125" s="414"/>
      <c r="S125" s="414"/>
      <c r="T125" s="414"/>
      <c r="U125" s="414"/>
      <c r="V125" s="414"/>
      <c r="W125" s="414"/>
      <c r="X125" s="414"/>
      <c r="Y125" s="414"/>
      <c r="Z125" s="414"/>
      <c r="AA125" s="414"/>
      <c r="AB125" s="414"/>
      <c r="AC125" s="414"/>
      <c r="AD125" s="414"/>
      <c r="AE125" s="414"/>
      <c r="AF125" s="414"/>
      <c r="AG125" s="414"/>
      <c r="AH125" s="414"/>
      <c r="AI125" s="414"/>
      <c r="AJ125" s="414"/>
      <c r="AK125" s="414"/>
      <c r="AL125" s="414"/>
    </row>
    <row r="126" spans="1:38">
      <c r="A126" s="420"/>
      <c r="B126" s="417"/>
      <c r="C126" s="417" t="s">
        <v>959</v>
      </c>
      <c r="D126" s="778"/>
      <c r="E126" s="799"/>
      <c r="F126" s="428" t="s">
        <v>960</v>
      </c>
      <c r="G126" s="429"/>
      <c r="H126" s="414"/>
      <c r="I126" s="414"/>
      <c r="J126" s="414"/>
      <c r="K126" s="414"/>
      <c r="L126" s="414"/>
      <c r="M126" s="414"/>
      <c r="N126" s="414"/>
      <c r="O126" s="414"/>
      <c r="P126" s="414"/>
      <c r="Q126" s="414"/>
      <c r="R126" s="414"/>
      <c r="S126" s="414"/>
      <c r="T126" s="414"/>
      <c r="U126" s="414"/>
      <c r="V126" s="414"/>
      <c r="W126" s="414"/>
      <c r="X126" s="414"/>
      <c r="Y126" s="414"/>
      <c r="Z126" s="414"/>
      <c r="AA126" s="414"/>
      <c r="AB126" s="414"/>
      <c r="AC126" s="414"/>
      <c r="AD126" s="414"/>
      <c r="AE126" s="414"/>
      <c r="AF126" s="414"/>
      <c r="AG126" s="414"/>
      <c r="AH126" s="414"/>
      <c r="AI126" s="414"/>
      <c r="AJ126" s="414"/>
      <c r="AK126" s="414"/>
      <c r="AL126" s="414"/>
    </row>
    <row r="127" spans="1:38">
      <c r="A127" s="420"/>
      <c r="B127" s="417"/>
      <c r="C127" s="417" t="s">
        <v>961</v>
      </c>
      <c r="D127" s="778"/>
      <c r="E127" s="799"/>
      <c r="F127" s="428" t="s">
        <v>962</v>
      </c>
      <c r="G127" s="429"/>
      <c r="H127" s="414"/>
      <c r="I127" s="414"/>
      <c r="J127" s="414"/>
      <c r="K127" s="414"/>
      <c r="L127" s="414"/>
      <c r="M127" s="414"/>
      <c r="N127" s="414"/>
      <c r="O127" s="414"/>
      <c r="P127" s="414"/>
      <c r="Q127" s="414"/>
      <c r="R127" s="414"/>
      <c r="S127" s="414"/>
      <c r="T127" s="414"/>
      <c r="U127" s="414"/>
      <c r="V127" s="414"/>
      <c r="W127" s="414"/>
      <c r="X127" s="414"/>
      <c r="Y127" s="414"/>
      <c r="Z127" s="414"/>
      <c r="AA127" s="414"/>
      <c r="AB127" s="414"/>
      <c r="AC127" s="414"/>
      <c r="AD127" s="414"/>
      <c r="AE127" s="414"/>
      <c r="AF127" s="414"/>
      <c r="AG127" s="414"/>
      <c r="AH127" s="414"/>
      <c r="AI127" s="414"/>
      <c r="AJ127" s="414"/>
      <c r="AK127" s="414"/>
      <c r="AL127" s="414"/>
    </row>
    <row r="128" spans="1:38">
      <c r="A128" s="420"/>
      <c r="B128" s="417"/>
      <c r="C128" s="417" t="s">
        <v>963</v>
      </c>
      <c r="D128" s="778"/>
      <c r="E128" s="799"/>
      <c r="F128" s="428" t="s">
        <v>964</v>
      </c>
      <c r="G128" s="429"/>
      <c r="H128" s="414"/>
      <c r="I128" s="414"/>
      <c r="J128" s="414"/>
      <c r="K128" s="414"/>
      <c r="L128" s="414"/>
      <c r="M128" s="414"/>
      <c r="N128" s="414"/>
      <c r="O128" s="414"/>
      <c r="P128" s="414"/>
      <c r="Q128" s="414"/>
      <c r="R128" s="414"/>
      <c r="S128" s="414"/>
      <c r="T128" s="414"/>
      <c r="U128" s="414"/>
      <c r="V128" s="414"/>
      <c r="W128" s="414"/>
      <c r="X128" s="414"/>
      <c r="Y128" s="414"/>
      <c r="Z128" s="414"/>
      <c r="AA128" s="414"/>
      <c r="AB128" s="414"/>
      <c r="AC128" s="414"/>
      <c r="AD128" s="414"/>
      <c r="AE128" s="414"/>
      <c r="AF128" s="414"/>
      <c r="AG128" s="414"/>
      <c r="AH128" s="414"/>
      <c r="AI128" s="414"/>
      <c r="AJ128" s="414"/>
      <c r="AK128" s="414"/>
      <c r="AL128" s="414"/>
    </row>
    <row r="129" spans="1:38">
      <c r="A129" s="420"/>
      <c r="B129" s="417"/>
      <c r="C129" s="417" t="s">
        <v>965</v>
      </c>
      <c r="D129" s="778"/>
      <c r="E129" s="799"/>
      <c r="F129" s="428" t="s">
        <v>966</v>
      </c>
      <c r="G129" s="429"/>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row>
    <row r="130" spans="1:38" ht="15" customHeight="1">
      <c r="A130" s="420"/>
      <c r="B130" s="417"/>
      <c r="C130" s="417" t="s">
        <v>967</v>
      </c>
      <c r="D130" s="778"/>
      <c r="E130" s="800"/>
      <c r="F130" s="428" t="s">
        <v>968</v>
      </c>
      <c r="G130" s="429"/>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row>
    <row r="131" spans="1:38" ht="15.75" customHeight="1">
      <c r="A131" s="420"/>
      <c r="B131" s="417">
        <v>8030</v>
      </c>
      <c r="C131" s="417" t="s">
        <v>969</v>
      </c>
      <c r="D131" s="778"/>
      <c r="E131" s="798" t="s">
        <v>970</v>
      </c>
      <c r="F131" s="417"/>
      <c r="G131" s="429"/>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row>
    <row r="132" spans="1:38">
      <c r="A132" s="420"/>
      <c r="B132" s="417">
        <v>8031</v>
      </c>
      <c r="C132" s="417" t="s">
        <v>971</v>
      </c>
      <c r="D132" s="778"/>
      <c r="E132" s="799"/>
      <c r="F132" s="428" t="s">
        <v>972</v>
      </c>
      <c r="G132" s="429"/>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row>
    <row r="133" spans="1:38">
      <c r="A133" s="420"/>
      <c r="B133" s="417">
        <v>8032</v>
      </c>
      <c r="C133" s="417" t="s">
        <v>973</v>
      </c>
      <c r="D133" s="778"/>
      <c r="E133" s="799"/>
      <c r="F133" s="428" t="s">
        <v>974</v>
      </c>
      <c r="G133" s="429"/>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c r="AE133" s="414"/>
      <c r="AF133" s="414"/>
      <c r="AG133" s="414"/>
      <c r="AH133" s="414"/>
      <c r="AI133" s="414"/>
      <c r="AJ133" s="414"/>
      <c r="AK133" s="414"/>
      <c r="AL133" s="414"/>
    </row>
    <row r="134" spans="1:38">
      <c r="A134" s="420"/>
      <c r="B134" s="417">
        <v>8033</v>
      </c>
      <c r="C134" s="417" t="s">
        <v>975</v>
      </c>
      <c r="D134" s="778"/>
      <c r="E134" s="799"/>
      <c r="F134" s="428" t="s">
        <v>976</v>
      </c>
      <c r="G134" s="429"/>
      <c r="H134" s="414"/>
      <c r="I134" s="414"/>
      <c r="J134" s="414"/>
      <c r="K134" s="414"/>
      <c r="L134" s="414"/>
      <c r="M134" s="414"/>
      <c r="N134" s="414"/>
      <c r="O134" s="414"/>
      <c r="P134" s="414"/>
      <c r="Q134" s="414"/>
      <c r="R134" s="414"/>
      <c r="S134" s="414"/>
      <c r="T134" s="414"/>
      <c r="U134" s="414"/>
      <c r="V134" s="414"/>
      <c r="W134" s="414"/>
      <c r="X134" s="414"/>
      <c r="Y134" s="414"/>
      <c r="Z134" s="414"/>
      <c r="AA134" s="414"/>
      <c r="AB134" s="414"/>
      <c r="AC134" s="414"/>
      <c r="AD134" s="414"/>
      <c r="AE134" s="414"/>
      <c r="AF134" s="414"/>
      <c r="AG134" s="414"/>
      <c r="AH134" s="414"/>
      <c r="AI134" s="414"/>
      <c r="AJ134" s="414"/>
      <c r="AK134" s="414"/>
      <c r="AL134" s="414"/>
    </row>
    <row r="135" spans="1:38">
      <c r="A135" s="420"/>
      <c r="B135" s="417">
        <v>8034</v>
      </c>
      <c r="C135" s="417" t="s">
        <v>977</v>
      </c>
      <c r="D135" s="778"/>
      <c r="E135" s="799"/>
      <c r="F135" s="428" t="s">
        <v>978</v>
      </c>
      <c r="G135" s="429"/>
      <c r="H135" s="414"/>
      <c r="I135" s="414"/>
      <c r="J135" s="414"/>
      <c r="K135" s="414"/>
      <c r="L135" s="414"/>
      <c r="M135" s="414"/>
      <c r="N135" s="414"/>
      <c r="O135" s="414"/>
      <c r="P135" s="414"/>
      <c r="Q135" s="414"/>
      <c r="R135" s="414"/>
      <c r="S135" s="414"/>
      <c r="T135" s="414"/>
      <c r="U135" s="414"/>
      <c r="V135" s="414"/>
      <c r="W135" s="414"/>
      <c r="X135" s="414"/>
      <c r="Y135" s="414"/>
      <c r="Z135" s="414"/>
      <c r="AA135" s="414"/>
      <c r="AB135" s="414"/>
      <c r="AC135" s="414"/>
      <c r="AD135" s="414"/>
      <c r="AE135" s="414"/>
      <c r="AF135" s="414"/>
      <c r="AG135" s="414"/>
      <c r="AH135" s="414"/>
      <c r="AI135" s="414"/>
      <c r="AJ135" s="414"/>
      <c r="AK135" s="414"/>
      <c r="AL135" s="414"/>
    </row>
    <row r="136" spans="1:38" ht="63.75">
      <c r="A136" s="420"/>
      <c r="B136" s="417"/>
      <c r="C136" s="417" t="s">
        <v>979</v>
      </c>
      <c r="D136" s="778"/>
      <c r="E136" s="799"/>
      <c r="F136" s="428" t="s">
        <v>980</v>
      </c>
      <c r="G136" s="429" t="s">
        <v>981</v>
      </c>
      <c r="H136" s="414"/>
      <c r="I136" s="414"/>
      <c r="J136" s="414"/>
      <c r="K136" s="414"/>
      <c r="L136" s="414"/>
      <c r="M136" s="414"/>
      <c r="N136" s="414"/>
      <c r="O136" s="414"/>
      <c r="P136" s="414"/>
      <c r="Q136" s="414"/>
      <c r="R136" s="414"/>
      <c r="S136" s="414"/>
      <c r="T136" s="414"/>
      <c r="U136" s="414"/>
      <c r="V136" s="414"/>
      <c r="W136" s="414"/>
      <c r="X136" s="414"/>
      <c r="Y136" s="414"/>
      <c r="Z136" s="414"/>
      <c r="AA136" s="414"/>
      <c r="AB136" s="414"/>
      <c r="AC136" s="414"/>
      <c r="AD136" s="414"/>
      <c r="AE136" s="414"/>
      <c r="AF136" s="414"/>
      <c r="AG136" s="414"/>
      <c r="AH136" s="414"/>
      <c r="AI136" s="414"/>
      <c r="AJ136" s="414"/>
      <c r="AK136" s="414"/>
      <c r="AL136" s="414"/>
    </row>
    <row r="137" spans="1:38" ht="25.5">
      <c r="A137" s="420"/>
      <c r="B137" s="417"/>
      <c r="C137" s="417" t="s">
        <v>982</v>
      </c>
      <c r="D137" s="778"/>
      <c r="E137" s="799"/>
      <c r="F137" s="428" t="s">
        <v>983</v>
      </c>
      <c r="G137" s="429"/>
      <c r="H137" s="414"/>
      <c r="I137" s="414"/>
      <c r="J137" s="414"/>
      <c r="K137" s="414"/>
      <c r="L137" s="414"/>
      <c r="M137" s="414"/>
      <c r="N137" s="414"/>
      <c r="O137" s="414"/>
      <c r="P137" s="414"/>
      <c r="Q137" s="414"/>
      <c r="R137" s="414"/>
      <c r="S137" s="414"/>
      <c r="T137" s="414"/>
      <c r="U137" s="414"/>
      <c r="V137" s="414"/>
      <c r="W137" s="414"/>
      <c r="X137" s="414"/>
      <c r="Y137" s="414"/>
      <c r="Z137" s="414"/>
      <c r="AA137" s="414"/>
      <c r="AB137" s="414"/>
      <c r="AC137" s="414"/>
      <c r="AD137" s="414"/>
      <c r="AE137" s="414"/>
      <c r="AF137" s="414"/>
      <c r="AG137" s="414"/>
      <c r="AH137" s="414"/>
      <c r="AI137" s="414"/>
      <c r="AJ137" s="414"/>
      <c r="AK137" s="414"/>
      <c r="AL137" s="414"/>
    </row>
    <row r="138" spans="1:38" ht="25.5">
      <c r="A138" s="420"/>
      <c r="B138" s="417">
        <v>8035</v>
      </c>
      <c r="C138" s="417" t="s">
        <v>984</v>
      </c>
      <c r="D138" s="779"/>
      <c r="E138" s="800"/>
      <c r="F138" s="428" t="s">
        <v>970</v>
      </c>
      <c r="G138" s="429"/>
      <c r="H138" s="414"/>
      <c r="I138" s="414"/>
      <c r="J138" s="414"/>
      <c r="K138" s="414"/>
      <c r="L138" s="414"/>
      <c r="M138" s="414"/>
      <c r="N138" s="414"/>
      <c r="O138" s="414"/>
      <c r="P138" s="414"/>
      <c r="Q138" s="414"/>
      <c r="R138" s="414"/>
      <c r="S138" s="414"/>
      <c r="T138" s="414"/>
      <c r="U138" s="414"/>
      <c r="V138" s="414"/>
      <c r="W138" s="414"/>
      <c r="X138" s="414"/>
      <c r="Y138" s="414"/>
      <c r="Z138" s="414"/>
      <c r="AA138" s="414"/>
      <c r="AB138" s="414"/>
      <c r="AC138" s="414"/>
      <c r="AD138" s="414"/>
      <c r="AE138" s="414"/>
      <c r="AF138" s="414"/>
      <c r="AG138" s="414"/>
      <c r="AH138" s="414"/>
      <c r="AI138" s="414"/>
      <c r="AJ138" s="414"/>
      <c r="AK138" s="414"/>
      <c r="AL138" s="414"/>
    </row>
    <row r="139" spans="1:38">
      <c r="A139" s="420"/>
      <c r="B139" s="423">
        <v>6000</v>
      </c>
      <c r="C139" s="423" t="s">
        <v>985</v>
      </c>
      <c r="D139" s="423" t="s">
        <v>267</v>
      </c>
      <c r="E139" s="426"/>
      <c r="F139" s="426"/>
      <c r="G139" s="427"/>
      <c r="H139" s="414"/>
      <c r="I139" s="414"/>
      <c r="J139" s="414"/>
      <c r="K139" s="414"/>
      <c r="L139" s="414"/>
      <c r="M139" s="414"/>
      <c r="N139" s="414"/>
      <c r="O139" s="414"/>
      <c r="P139" s="414"/>
      <c r="Q139" s="414"/>
      <c r="R139" s="414"/>
      <c r="S139" s="414"/>
      <c r="T139" s="414"/>
      <c r="U139" s="414"/>
      <c r="V139" s="414"/>
      <c r="W139" s="414"/>
      <c r="X139" s="414"/>
      <c r="Y139" s="414"/>
      <c r="Z139" s="414"/>
      <c r="AA139" s="414"/>
      <c r="AB139" s="414"/>
      <c r="AC139" s="414"/>
      <c r="AD139" s="414"/>
      <c r="AE139" s="414"/>
      <c r="AF139" s="414"/>
      <c r="AG139" s="414"/>
      <c r="AH139" s="414"/>
      <c r="AI139" s="414"/>
      <c r="AJ139" s="414"/>
      <c r="AK139" s="414"/>
      <c r="AL139" s="414"/>
    </row>
    <row r="140" spans="1:38" ht="15" customHeight="1">
      <c r="A140" s="420"/>
      <c r="B140" s="438">
        <v>6010</v>
      </c>
      <c r="C140" s="438" t="s">
        <v>986</v>
      </c>
      <c r="D140" s="801"/>
      <c r="E140" s="428" t="s">
        <v>987</v>
      </c>
      <c r="F140" s="417"/>
      <c r="G140" s="417"/>
      <c r="H140" s="414"/>
      <c r="I140" s="414"/>
      <c r="J140" s="414"/>
      <c r="K140" s="414"/>
      <c r="L140" s="414"/>
      <c r="M140" s="414"/>
      <c r="N140" s="414"/>
      <c r="O140" s="414"/>
      <c r="P140" s="414"/>
      <c r="Q140" s="414"/>
      <c r="R140" s="414"/>
      <c r="S140" s="414"/>
      <c r="T140" s="414"/>
      <c r="U140" s="414"/>
      <c r="V140" s="414"/>
      <c r="W140" s="414"/>
      <c r="X140" s="414"/>
      <c r="Y140" s="414"/>
      <c r="Z140" s="414"/>
      <c r="AA140" s="414"/>
      <c r="AB140" s="414"/>
      <c r="AC140" s="414"/>
      <c r="AD140" s="414"/>
      <c r="AE140" s="414"/>
      <c r="AF140" s="414"/>
      <c r="AG140" s="414"/>
      <c r="AH140" s="414"/>
      <c r="AI140" s="414"/>
      <c r="AJ140" s="414"/>
      <c r="AK140" s="414"/>
      <c r="AL140" s="414"/>
    </row>
    <row r="141" spans="1:38" ht="38.25">
      <c r="A141" s="420"/>
      <c r="B141" s="438">
        <v>6020</v>
      </c>
      <c r="C141" s="417" t="s">
        <v>988</v>
      </c>
      <c r="D141" s="802"/>
      <c r="E141" s="428" t="s">
        <v>989</v>
      </c>
      <c r="F141" s="417"/>
      <c r="G141" s="417"/>
      <c r="H141" s="414"/>
      <c r="I141" s="414"/>
      <c r="J141" s="414"/>
      <c r="K141" s="414"/>
      <c r="L141" s="414"/>
      <c r="M141" s="414"/>
      <c r="N141" s="414"/>
      <c r="O141" s="414"/>
      <c r="P141" s="414"/>
      <c r="Q141" s="414"/>
      <c r="R141" s="414"/>
      <c r="S141" s="414"/>
      <c r="T141" s="414"/>
      <c r="U141" s="414"/>
      <c r="V141" s="414"/>
      <c r="W141" s="414"/>
      <c r="X141" s="414"/>
      <c r="Y141" s="414"/>
      <c r="Z141" s="414"/>
      <c r="AA141" s="414"/>
      <c r="AB141" s="414"/>
      <c r="AC141" s="414"/>
      <c r="AD141" s="414"/>
      <c r="AE141" s="414"/>
      <c r="AF141" s="414"/>
      <c r="AG141" s="414"/>
      <c r="AH141" s="414"/>
      <c r="AI141" s="414"/>
      <c r="AJ141" s="414"/>
      <c r="AK141" s="414"/>
      <c r="AL141" s="414"/>
    </row>
    <row r="142" spans="1:38">
      <c r="A142" s="420"/>
      <c r="B142" s="438">
        <v>6030</v>
      </c>
      <c r="C142" s="417" t="s">
        <v>990</v>
      </c>
      <c r="D142" s="802"/>
      <c r="E142" s="777" t="s">
        <v>991</v>
      </c>
      <c r="F142" s="417"/>
      <c r="G142" s="417"/>
      <c r="H142" s="414"/>
      <c r="I142" s="414"/>
      <c r="J142" s="414"/>
      <c r="K142" s="414"/>
      <c r="L142" s="414"/>
      <c r="M142" s="414"/>
      <c r="N142" s="414"/>
      <c r="O142" s="414"/>
      <c r="P142" s="414"/>
      <c r="Q142" s="414"/>
      <c r="R142" s="414"/>
      <c r="S142" s="414"/>
      <c r="T142" s="414"/>
      <c r="U142" s="414"/>
      <c r="V142" s="414"/>
      <c r="W142" s="414"/>
      <c r="X142" s="414"/>
      <c r="Y142" s="414"/>
      <c r="Z142" s="414"/>
      <c r="AA142" s="414"/>
      <c r="AB142" s="414"/>
      <c r="AC142" s="414"/>
      <c r="AD142" s="414"/>
      <c r="AE142" s="414"/>
      <c r="AF142" s="414"/>
      <c r="AG142" s="414"/>
      <c r="AH142" s="414"/>
      <c r="AI142" s="414"/>
      <c r="AJ142" s="414"/>
      <c r="AK142" s="414"/>
      <c r="AL142" s="414"/>
    </row>
    <row r="143" spans="1:38" ht="25.5">
      <c r="A143" s="420"/>
      <c r="B143" s="439"/>
      <c r="C143" s="417" t="s">
        <v>992</v>
      </c>
      <c r="D143" s="802"/>
      <c r="E143" s="778"/>
      <c r="F143" s="428" t="s">
        <v>993</v>
      </c>
      <c r="G143" s="417"/>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c r="AE143" s="414"/>
      <c r="AF143" s="414"/>
      <c r="AG143" s="414"/>
      <c r="AH143" s="414"/>
      <c r="AI143" s="414"/>
      <c r="AJ143" s="414"/>
      <c r="AK143" s="414"/>
      <c r="AL143" s="414"/>
    </row>
    <row r="144" spans="1:38" ht="15" customHeight="1">
      <c r="A144" s="420"/>
      <c r="B144" s="440"/>
      <c r="C144" s="417" t="s">
        <v>994</v>
      </c>
      <c r="D144" s="802"/>
      <c r="E144" s="778"/>
      <c r="F144" s="428" t="s">
        <v>995</v>
      </c>
      <c r="G144" s="417"/>
      <c r="H144" s="414"/>
      <c r="I144" s="414"/>
      <c r="J144" s="414"/>
      <c r="K144" s="414"/>
      <c r="L144" s="414"/>
      <c r="M144" s="414"/>
      <c r="N144" s="414"/>
      <c r="O144" s="414"/>
      <c r="P144" s="414"/>
      <c r="Q144" s="414"/>
      <c r="R144" s="414"/>
      <c r="S144" s="414"/>
      <c r="T144" s="414"/>
      <c r="U144" s="414"/>
      <c r="V144" s="414"/>
      <c r="W144" s="414"/>
      <c r="X144" s="414"/>
      <c r="Y144" s="414"/>
      <c r="Z144" s="414"/>
      <c r="AA144" s="414"/>
      <c r="AB144" s="414"/>
      <c r="AC144" s="414"/>
      <c r="AD144" s="414"/>
      <c r="AE144" s="414"/>
      <c r="AF144" s="414"/>
      <c r="AG144" s="414"/>
      <c r="AH144" s="414"/>
      <c r="AI144" s="414"/>
      <c r="AJ144" s="414"/>
      <c r="AK144" s="414"/>
      <c r="AL144" s="414"/>
    </row>
    <row r="145" spans="1:38">
      <c r="A145" s="420"/>
      <c r="B145" s="439"/>
      <c r="C145" s="417" t="s">
        <v>996</v>
      </c>
      <c r="D145" s="802"/>
      <c r="E145" s="778"/>
      <c r="F145" s="428" t="s">
        <v>997</v>
      </c>
      <c r="G145" s="417"/>
      <c r="H145" s="414"/>
      <c r="I145" s="414"/>
      <c r="J145" s="414"/>
      <c r="K145" s="414"/>
      <c r="L145" s="414"/>
      <c r="M145" s="414"/>
      <c r="N145" s="414"/>
      <c r="O145" s="414"/>
      <c r="P145" s="414"/>
      <c r="Q145" s="414"/>
      <c r="R145" s="414"/>
      <c r="S145" s="414"/>
      <c r="T145" s="414"/>
      <c r="U145" s="414"/>
      <c r="V145" s="414"/>
      <c r="W145" s="414"/>
      <c r="X145" s="414"/>
      <c r="Y145" s="414"/>
      <c r="Z145" s="414"/>
      <c r="AA145" s="414"/>
      <c r="AB145" s="414"/>
      <c r="AC145" s="414"/>
      <c r="AD145" s="414"/>
      <c r="AE145" s="414"/>
      <c r="AF145" s="414"/>
      <c r="AG145" s="414"/>
      <c r="AH145" s="414"/>
      <c r="AI145" s="414"/>
      <c r="AJ145" s="414"/>
      <c r="AK145" s="414"/>
      <c r="AL145" s="414"/>
    </row>
    <row r="146" spans="1:38">
      <c r="A146" s="420"/>
      <c r="B146" s="439"/>
      <c r="C146" s="417" t="s">
        <v>998</v>
      </c>
      <c r="D146" s="802"/>
      <c r="E146" s="778"/>
      <c r="F146" s="428" t="s">
        <v>999</v>
      </c>
      <c r="G146" s="417"/>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4"/>
      <c r="AD146" s="414"/>
      <c r="AE146" s="414"/>
      <c r="AF146" s="414"/>
      <c r="AG146" s="414"/>
      <c r="AH146" s="414"/>
      <c r="AI146" s="414"/>
      <c r="AJ146" s="414"/>
      <c r="AK146" s="414"/>
      <c r="AL146" s="414"/>
    </row>
    <row r="147" spans="1:38">
      <c r="A147" s="420"/>
      <c r="B147" s="439"/>
      <c r="C147" s="417" t="s">
        <v>1000</v>
      </c>
      <c r="D147" s="802"/>
      <c r="E147" s="778"/>
      <c r="F147" s="428" t="s">
        <v>1001</v>
      </c>
      <c r="G147" s="417"/>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c r="AE147" s="414"/>
      <c r="AF147" s="414"/>
      <c r="AG147" s="414"/>
      <c r="AH147" s="414"/>
      <c r="AI147" s="414"/>
      <c r="AJ147" s="414"/>
      <c r="AK147" s="414"/>
      <c r="AL147" s="414"/>
    </row>
    <row r="148" spans="1:38" ht="25.5">
      <c r="A148" s="420"/>
      <c r="B148" s="440"/>
      <c r="C148" s="417" t="s">
        <v>1002</v>
      </c>
      <c r="D148" s="802"/>
      <c r="E148" s="779"/>
      <c r="F148" s="428" t="s">
        <v>1003</v>
      </c>
      <c r="G148" s="417" t="s">
        <v>1004</v>
      </c>
      <c r="H148" s="414"/>
      <c r="I148" s="414"/>
      <c r="J148" s="414"/>
      <c r="K148" s="414"/>
      <c r="L148" s="414"/>
      <c r="M148" s="414"/>
      <c r="N148" s="414"/>
      <c r="O148" s="414"/>
      <c r="P148" s="414"/>
      <c r="Q148" s="414"/>
      <c r="R148" s="414"/>
      <c r="S148" s="414"/>
      <c r="T148" s="414"/>
      <c r="U148" s="414"/>
      <c r="V148" s="414"/>
      <c r="W148" s="414"/>
      <c r="X148" s="414"/>
      <c r="Y148" s="414"/>
      <c r="Z148" s="414"/>
      <c r="AA148" s="414"/>
      <c r="AB148" s="414"/>
      <c r="AC148" s="414"/>
      <c r="AD148" s="414"/>
      <c r="AE148" s="414"/>
      <c r="AF148" s="414"/>
      <c r="AG148" s="414"/>
      <c r="AH148" s="414"/>
      <c r="AI148" s="414"/>
      <c r="AJ148" s="414"/>
      <c r="AK148" s="414"/>
      <c r="AL148" s="414"/>
    </row>
    <row r="149" spans="1:38" ht="25.5">
      <c r="A149" s="420"/>
      <c r="B149" s="440"/>
      <c r="C149" s="417"/>
      <c r="D149" s="802"/>
      <c r="E149" s="429"/>
      <c r="F149" s="428" t="s">
        <v>1005</v>
      </c>
      <c r="G149" s="417"/>
      <c r="H149" s="414"/>
      <c r="I149" s="414"/>
      <c r="J149" s="414"/>
      <c r="K149" s="414"/>
      <c r="L149" s="414"/>
      <c r="M149" s="414"/>
      <c r="N149" s="414"/>
      <c r="O149" s="414"/>
      <c r="P149" s="414"/>
      <c r="Q149" s="414"/>
      <c r="R149" s="414"/>
      <c r="S149" s="414"/>
      <c r="T149" s="414"/>
      <c r="U149" s="414"/>
      <c r="V149" s="414"/>
      <c r="W149" s="414"/>
      <c r="X149" s="414"/>
      <c r="Y149" s="414"/>
      <c r="Z149" s="414"/>
      <c r="AA149" s="414"/>
      <c r="AB149" s="414"/>
      <c r="AC149" s="414"/>
      <c r="AD149" s="414"/>
      <c r="AE149" s="414"/>
      <c r="AF149" s="414"/>
      <c r="AG149" s="414"/>
      <c r="AH149" s="414"/>
      <c r="AI149" s="414"/>
      <c r="AJ149" s="414"/>
      <c r="AK149" s="414"/>
      <c r="AL149" s="414"/>
    </row>
    <row r="150" spans="1:38" ht="36.75">
      <c r="A150" s="420"/>
      <c r="B150" s="438">
        <v>6040</v>
      </c>
      <c r="C150" s="417" t="s">
        <v>1006</v>
      </c>
      <c r="D150" s="802"/>
      <c r="E150" s="417" t="s">
        <v>1007</v>
      </c>
      <c r="F150" s="428"/>
      <c r="G150" s="417"/>
      <c r="H150" s="414"/>
      <c r="I150" s="414"/>
      <c r="J150" s="414"/>
      <c r="K150" s="414"/>
      <c r="L150" s="414"/>
      <c r="M150" s="414"/>
      <c r="N150" s="414"/>
      <c r="O150" s="414"/>
      <c r="P150" s="414"/>
      <c r="Q150" s="414"/>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row>
    <row r="151" spans="1:38" ht="15" customHeight="1">
      <c r="A151" s="420"/>
      <c r="B151" s="438">
        <v>6041</v>
      </c>
      <c r="C151" s="417" t="s">
        <v>1008</v>
      </c>
      <c r="D151" s="802"/>
      <c r="E151" s="417"/>
      <c r="F151" s="428" t="s">
        <v>1009</v>
      </c>
      <c r="G151" s="417"/>
      <c r="H151" s="414"/>
      <c r="I151" s="414"/>
      <c r="J151" s="414"/>
      <c r="K151" s="414"/>
      <c r="L151" s="414"/>
      <c r="M151" s="414"/>
      <c r="N151" s="414"/>
      <c r="O151" s="414"/>
      <c r="P151" s="414"/>
      <c r="Q151" s="414"/>
      <c r="R151" s="414"/>
      <c r="S151" s="414"/>
      <c r="T151" s="414"/>
      <c r="U151" s="414"/>
      <c r="V151" s="414"/>
      <c r="W151" s="414"/>
      <c r="X151" s="414"/>
      <c r="Y151" s="414"/>
      <c r="Z151" s="414"/>
      <c r="AA151" s="414"/>
      <c r="AB151" s="414"/>
      <c r="AC151" s="414"/>
      <c r="AD151" s="414"/>
      <c r="AE151" s="414"/>
      <c r="AF151" s="414"/>
      <c r="AG151" s="414"/>
      <c r="AH151" s="414"/>
      <c r="AI151" s="414"/>
      <c r="AJ151" s="414"/>
      <c r="AK151" s="414"/>
      <c r="AL151" s="414"/>
    </row>
    <row r="152" spans="1:38">
      <c r="A152" s="420"/>
      <c r="B152" s="438">
        <v>6042</v>
      </c>
      <c r="C152" s="417" t="s">
        <v>1010</v>
      </c>
      <c r="D152" s="802"/>
      <c r="E152" s="417"/>
      <c r="F152" s="428" t="s">
        <v>1011</v>
      </c>
      <c r="G152" s="417"/>
      <c r="H152" s="414"/>
      <c r="I152" s="414"/>
      <c r="J152" s="414"/>
      <c r="K152" s="414"/>
      <c r="L152" s="414"/>
      <c r="M152" s="414"/>
      <c r="N152" s="414"/>
      <c r="O152" s="414"/>
      <c r="P152" s="414"/>
      <c r="Q152" s="414"/>
      <c r="R152" s="414"/>
      <c r="S152" s="414"/>
      <c r="T152" s="414"/>
      <c r="U152" s="414"/>
      <c r="V152" s="414"/>
      <c r="W152" s="414"/>
      <c r="X152" s="414"/>
      <c r="Y152" s="414"/>
      <c r="Z152" s="414"/>
      <c r="AA152" s="414"/>
      <c r="AB152" s="414"/>
      <c r="AC152" s="414"/>
      <c r="AD152" s="414"/>
      <c r="AE152" s="414"/>
      <c r="AF152" s="414"/>
      <c r="AG152" s="414"/>
      <c r="AH152" s="414"/>
      <c r="AI152" s="414"/>
      <c r="AJ152" s="414"/>
      <c r="AK152" s="414"/>
      <c r="AL152" s="414"/>
    </row>
    <row r="153" spans="1:38" ht="25.5">
      <c r="A153" s="420"/>
      <c r="B153" s="438">
        <v>6043</v>
      </c>
      <c r="C153" s="417" t="s">
        <v>1012</v>
      </c>
      <c r="D153" s="802"/>
      <c r="E153" s="417"/>
      <c r="F153" s="428" t="s">
        <v>1013</v>
      </c>
      <c r="G153" s="417"/>
      <c r="H153" s="414"/>
      <c r="I153" s="414"/>
      <c r="J153" s="414"/>
      <c r="K153" s="414"/>
      <c r="L153" s="414"/>
      <c r="M153" s="414"/>
      <c r="N153" s="414"/>
      <c r="O153" s="414"/>
      <c r="P153" s="414"/>
      <c r="Q153" s="414"/>
      <c r="R153" s="414"/>
      <c r="S153" s="414"/>
      <c r="T153" s="414"/>
      <c r="U153" s="414"/>
      <c r="V153" s="414"/>
      <c r="W153" s="414"/>
      <c r="X153" s="414"/>
      <c r="Y153" s="414"/>
      <c r="Z153" s="414"/>
      <c r="AA153" s="414"/>
      <c r="AB153" s="414"/>
      <c r="AC153" s="414"/>
      <c r="AD153" s="414"/>
      <c r="AE153" s="414"/>
      <c r="AF153" s="414"/>
      <c r="AG153" s="414"/>
      <c r="AH153" s="414"/>
      <c r="AI153" s="414"/>
      <c r="AJ153" s="414"/>
      <c r="AK153" s="414"/>
      <c r="AL153" s="414"/>
    </row>
    <row r="154" spans="1:38" ht="25.5">
      <c r="A154" s="420"/>
      <c r="B154" s="438">
        <v>6044</v>
      </c>
      <c r="C154" s="417" t="s">
        <v>1014</v>
      </c>
      <c r="D154" s="802"/>
      <c r="E154" s="417"/>
      <c r="F154" s="428" t="s">
        <v>1015</v>
      </c>
      <c r="G154" s="417"/>
      <c r="H154" s="414"/>
      <c r="I154" s="414"/>
      <c r="J154" s="414"/>
      <c r="K154" s="414"/>
      <c r="L154" s="414"/>
      <c r="M154" s="414"/>
      <c r="N154" s="414"/>
      <c r="O154" s="414"/>
      <c r="P154" s="414"/>
      <c r="Q154" s="414"/>
      <c r="R154" s="414"/>
      <c r="S154" s="414"/>
      <c r="T154" s="414"/>
      <c r="U154" s="414"/>
      <c r="V154" s="414"/>
      <c r="W154" s="414"/>
      <c r="X154" s="414"/>
      <c r="Y154" s="414"/>
      <c r="Z154" s="414"/>
      <c r="AA154" s="414"/>
      <c r="AB154" s="414"/>
      <c r="AC154" s="414"/>
      <c r="AD154" s="414"/>
      <c r="AE154" s="414"/>
      <c r="AF154" s="414"/>
      <c r="AG154" s="414"/>
      <c r="AH154" s="414"/>
      <c r="AI154" s="414"/>
      <c r="AJ154" s="414"/>
      <c r="AK154" s="414"/>
      <c r="AL154" s="414"/>
    </row>
    <row r="155" spans="1:38" ht="15" customHeight="1">
      <c r="A155" s="420"/>
      <c r="B155" s="438"/>
      <c r="C155" s="417" t="s">
        <v>1016</v>
      </c>
      <c r="D155" s="802"/>
      <c r="E155" s="417"/>
      <c r="F155" s="428" t="s">
        <v>1017</v>
      </c>
      <c r="G155" s="417"/>
      <c r="H155" s="414"/>
      <c r="I155" s="414"/>
      <c r="J155" s="414"/>
      <c r="K155" s="414"/>
      <c r="L155" s="414"/>
      <c r="M155" s="414"/>
      <c r="N155" s="414"/>
      <c r="O155" s="414"/>
      <c r="P155" s="414"/>
      <c r="Q155" s="414"/>
      <c r="R155" s="414"/>
      <c r="S155" s="414"/>
      <c r="T155" s="414"/>
      <c r="U155" s="414"/>
      <c r="V155" s="414"/>
      <c r="W155" s="414"/>
      <c r="X155" s="414"/>
      <c r="Y155" s="414"/>
      <c r="Z155" s="414"/>
      <c r="AA155" s="414"/>
      <c r="AB155" s="414"/>
      <c r="AC155" s="414"/>
      <c r="AD155" s="414"/>
      <c r="AE155" s="414"/>
      <c r="AF155" s="414"/>
      <c r="AG155" s="414"/>
      <c r="AH155" s="414"/>
      <c r="AI155" s="414"/>
      <c r="AJ155" s="414"/>
      <c r="AK155" s="414"/>
      <c r="AL155" s="414"/>
    </row>
    <row r="156" spans="1:38" ht="51">
      <c r="A156" s="420"/>
      <c r="B156" s="438">
        <v>6050</v>
      </c>
      <c r="C156" s="417" t="s">
        <v>1018</v>
      </c>
      <c r="D156" s="802"/>
      <c r="E156" s="428" t="s">
        <v>1019</v>
      </c>
      <c r="F156" s="417"/>
      <c r="G156" s="417"/>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c r="AH156" s="414"/>
      <c r="AI156" s="414"/>
      <c r="AJ156" s="414"/>
      <c r="AK156" s="414"/>
      <c r="AL156" s="414"/>
    </row>
    <row r="157" spans="1:38" ht="51">
      <c r="A157" s="420"/>
      <c r="B157" s="438"/>
      <c r="C157" s="417" t="s">
        <v>1020</v>
      </c>
      <c r="D157" s="803"/>
      <c r="E157" s="428" t="s">
        <v>1021</v>
      </c>
      <c r="F157" s="417"/>
      <c r="G157" s="417"/>
      <c r="H157" s="414"/>
      <c r="I157" s="414"/>
      <c r="J157" s="414"/>
      <c r="K157" s="414"/>
      <c r="L157" s="414"/>
      <c r="M157" s="414"/>
      <c r="N157" s="414"/>
      <c r="O157" s="414"/>
      <c r="P157" s="414"/>
      <c r="Q157" s="414"/>
      <c r="R157" s="414"/>
      <c r="S157" s="414"/>
      <c r="T157" s="414"/>
      <c r="U157" s="414"/>
      <c r="V157" s="414"/>
      <c r="W157" s="414"/>
      <c r="X157" s="414"/>
      <c r="Y157" s="414"/>
      <c r="Z157" s="414"/>
      <c r="AA157" s="414"/>
      <c r="AB157" s="414"/>
      <c r="AC157" s="414"/>
      <c r="AD157" s="414"/>
      <c r="AE157" s="414"/>
      <c r="AF157" s="414"/>
      <c r="AG157" s="414"/>
      <c r="AH157" s="414"/>
      <c r="AI157" s="414"/>
      <c r="AJ157" s="414"/>
      <c r="AK157" s="414"/>
      <c r="AL157" s="414"/>
    </row>
    <row r="158" spans="1:38">
      <c r="A158" s="420"/>
      <c r="B158" s="423">
        <v>7000</v>
      </c>
      <c r="C158" s="441" t="s">
        <v>1022</v>
      </c>
      <c r="D158" s="441" t="s">
        <v>289</v>
      </c>
      <c r="E158" s="426"/>
      <c r="F158" s="426"/>
      <c r="G158" s="427"/>
      <c r="H158" s="414"/>
      <c r="I158" s="414"/>
      <c r="J158" s="414"/>
      <c r="K158" s="414"/>
      <c r="L158" s="414"/>
      <c r="M158" s="414"/>
      <c r="N158" s="414"/>
      <c r="O158" s="414"/>
      <c r="P158" s="414"/>
      <c r="Q158" s="414"/>
      <c r="R158" s="414"/>
      <c r="S158" s="414"/>
      <c r="T158" s="414"/>
      <c r="U158" s="414"/>
      <c r="V158" s="414"/>
      <c r="W158" s="414"/>
      <c r="X158" s="414"/>
      <c r="Y158" s="414"/>
      <c r="Z158" s="414"/>
      <c r="AA158" s="414"/>
      <c r="AB158" s="414"/>
      <c r="AC158" s="414"/>
      <c r="AD158" s="414"/>
      <c r="AE158" s="414"/>
      <c r="AF158" s="414"/>
      <c r="AG158" s="414"/>
      <c r="AH158" s="414"/>
      <c r="AI158" s="414"/>
      <c r="AJ158" s="414"/>
      <c r="AK158" s="414"/>
      <c r="AL158" s="414"/>
    </row>
    <row r="159" spans="1:38" ht="38.25">
      <c r="A159" s="420"/>
      <c r="B159" s="417">
        <v>7010</v>
      </c>
      <c r="C159" s="417" t="s">
        <v>1023</v>
      </c>
      <c r="D159" s="777"/>
      <c r="E159" s="429" t="s">
        <v>1024</v>
      </c>
      <c r="F159" s="429"/>
      <c r="G159" s="429"/>
      <c r="H159" s="414"/>
      <c r="I159" s="414"/>
      <c r="J159" s="414"/>
      <c r="K159" s="414"/>
      <c r="L159" s="414"/>
      <c r="M159" s="414"/>
      <c r="N159" s="414"/>
      <c r="O159" s="414"/>
      <c r="P159" s="414"/>
      <c r="Q159" s="414"/>
      <c r="R159" s="414"/>
      <c r="S159" s="414"/>
      <c r="T159" s="414"/>
      <c r="U159" s="414"/>
      <c r="V159" s="414"/>
      <c r="W159" s="414"/>
      <c r="X159" s="414"/>
      <c r="Y159" s="414"/>
      <c r="Z159" s="414"/>
      <c r="AA159" s="414"/>
      <c r="AB159" s="414"/>
      <c r="AC159" s="414"/>
      <c r="AD159" s="414"/>
      <c r="AE159" s="414"/>
      <c r="AF159" s="414"/>
      <c r="AG159" s="414"/>
      <c r="AH159" s="414"/>
      <c r="AI159" s="414"/>
      <c r="AJ159" s="414"/>
      <c r="AK159" s="414"/>
      <c r="AL159" s="414"/>
    </row>
    <row r="160" spans="1:38" ht="15" customHeight="1">
      <c r="A160" s="420"/>
      <c r="B160" s="417">
        <v>7011</v>
      </c>
      <c r="C160" s="417" t="s">
        <v>1025</v>
      </c>
      <c r="D160" s="778"/>
      <c r="E160" s="795"/>
      <c r="F160" s="429" t="s">
        <v>1026</v>
      </c>
      <c r="G160" s="429"/>
      <c r="H160" s="414"/>
      <c r="I160" s="414"/>
      <c r="J160" s="414"/>
      <c r="K160" s="414"/>
      <c r="L160" s="414"/>
      <c r="M160" s="414"/>
      <c r="N160" s="414"/>
      <c r="O160" s="414"/>
      <c r="P160" s="414"/>
      <c r="Q160" s="414"/>
      <c r="R160" s="414"/>
      <c r="S160" s="414"/>
      <c r="T160" s="414"/>
      <c r="U160" s="414"/>
      <c r="V160" s="414"/>
      <c r="W160" s="414"/>
      <c r="X160" s="414"/>
      <c r="Y160" s="414"/>
      <c r="Z160" s="414"/>
      <c r="AA160" s="414"/>
      <c r="AB160" s="414"/>
      <c r="AC160" s="414"/>
      <c r="AD160" s="414"/>
      <c r="AE160" s="414"/>
      <c r="AF160" s="414"/>
      <c r="AG160" s="414"/>
      <c r="AH160" s="414"/>
      <c r="AI160" s="414"/>
      <c r="AJ160" s="414"/>
      <c r="AK160" s="414"/>
      <c r="AL160" s="414"/>
    </row>
    <row r="161" spans="1:38" ht="63.75">
      <c r="A161" s="420"/>
      <c r="B161" s="417">
        <v>7012</v>
      </c>
      <c r="C161" s="417" t="s">
        <v>1027</v>
      </c>
      <c r="D161" s="778"/>
      <c r="E161" s="796"/>
      <c r="F161" s="429" t="s">
        <v>1028</v>
      </c>
      <c r="G161" s="429" t="s">
        <v>1029</v>
      </c>
      <c r="H161" s="414"/>
      <c r="I161" s="414"/>
      <c r="J161" s="414"/>
      <c r="K161" s="414"/>
      <c r="L161" s="414"/>
      <c r="M161" s="414"/>
      <c r="N161" s="414"/>
      <c r="O161" s="414"/>
      <c r="P161" s="414"/>
      <c r="Q161" s="414"/>
      <c r="R161" s="414"/>
      <c r="S161" s="414"/>
      <c r="T161" s="414"/>
      <c r="U161" s="414"/>
      <c r="V161" s="414"/>
      <c r="W161" s="414"/>
      <c r="X161" s="414"/>
      <c r="Y161" s="414"/>
      <c r="Z161" s="414"/>
      <c r="AA161" s="414"/>
      <c r="AB161" s="414"/>
      <c r="AC161" s="414"/>
      <c r="AD161" s="414"/>
      <c r="AE161" s="414"/>
      <c r="AF161" s="414"/>
      <c r="AG161" s="414"/>
      <c r="AH161" s="414"/>
      <c r="AI161" s="414"/>
      <c r="AJ161" s="414"/>
      <c r="AK161" s="414"/>
      <c r="AL161" s="414"/>
    </row>
    <row r="162" spans="1:38" ht="25.5">
      <c r="A162" s="420"/>
      <c r="B162" s="417">
        <v>7014</v>
      </c>
      <c r="C162" s="417" t="s">
        <v>1030</v>
      </c>
      <c r="D162" s="778"/>
      <c r="E162" s="796"/>
      <c r="F162" s="429" t="s">
        <v>1031</v>
      </c>
      <c r="G162" s="429"/>
      <c r="H162" s="414"/>
      <c r="I162" s="414"/>
      <c r="J162" s="414"/>
      <c r="K162" s="414"/>
      <c r="L162" s="414"/>
      <c r="M162" s="414"/>
      <c r="N162" s="414"/>
      <c r="O162" s="414"/>
      <c r="P162" s="414"/>
      <c r="Q162" s="414"/>
      <c r="R162" s="414"/>
      <c r="S162" s="414"/>
      <c r="T162" s="414"/>
      <c r="U162" s="414"/>
      <c r="V162" s="414"/>
      <c r="W162" s="414"/>
      <c r="X162" s="414"/>
      <c r="Y162" s="414"/>
      <c r="Z162" s="414"/>
      <c r="AA162" s="414"/>
      <c r="AB162" s="414"/>
      <c r="AC162" s="414"/>
      <c r="AD162" s="414"/>
      <c r="AE162" s="414"/>
      <c r="AF162" s="414"/>
      <c r="AG162" s="414"/>
      <c r="AH162" s="414"/>
      <c r="AI162" s="414"/>
      <c r="AJ162" s="414"/>
      <c r="AK162" s="414"/>
      <c r="AL162" s="414"/>
    </row>
    <row r="163" spans="1:38" ht="25.5">
      <c r="A163" s="420"/>
      <c r="B163" s="417">
        <v>7013</v>
      </c>
      <c r="C163" s="417" t="s">
        <v>1032</v>
      </c>
      <c r="D163" s="778"/>
      <c r="E163" s="796"/>
      <c r="F163" s="429" t="s">
        <v>1033</v>
      </c>
      <c r="G163" s="429"/>
      <c r="H163" s="414"/>
      <c r="I163" s="414"/>
      <c r="J163" s="414"/>
      <c r="K163" s="414"/>
      <c r="L163" s="414"/>
      <c r="M163" s="414"/>
      <c r="N163" s="414"/>
      <c r="O163" s="414"/>
      <c r="P163" s="414"/>
      <c r="Q163" s="414"/>
      <c r="R163" s="414"/>
      <c r="S163" s="414"/>
      <c r="T163" s="414"/>
      <c r="U163" s="414"/>
      <c r="V163" s="414"/>
      <c r="W163" s="414"/>
      <c r="X163" s="414"/>
      <c r="Y163" s="414"/>
      <c r="Z163" s="414"/>
      <c r="AA163" s="414"/>
      <c r="AB163" s="414"/>
      <c r="AC163" s="414"/>
      <c r="AD163" s="414"/>
      <c r="AE163" s="414"/>
      <c r="AF163" s="414"/>
      <c r="AG163" s="414"/>
      <c r="AH163" s="414"/>
      <c r="AI163" s="414"/>
      <c r="AJ163" s="414"/>
      <c r="AK163" s="414"/>
      <c r="AL163" s="414"/>
    </row>
    <row r="164" spans="1:38">
      <c r="A164" s="420"/>
      <c r="B164" s="417"/>
      <c r="C164" s="417" t="s">
        <v>1034</v>
      </c>
      <c r="D164" s="778"/>
      <c r="E164" s="796"/>
      <c r="F164" s="429" t="s">
        <v>1035</v>
      </c>
      <c r="G164" s="429"/>
      <c r="H164" s="414"/>
      <c r="I164" s="414"/>
      <c r="J164" s="414"/>
      <c r="K164" s="414"/>
      <c r="L164" s="414"/>
      <c r="M164" s="414"/>
      <c r="N164" s="414"/>
      <c r="O164" s="414"/>
      <c r="P164" s="414"/>
      <c r="Q164" s="414"/>
      <c r="R164" s="414"/>
      <c r="S164" s="414"/>
      <c r="T164" s="414"/>
      <c r="U164" s="414"/>
      <c r="V164" s="414"/>
      <c r="W164" s="414"/>
      <c r="X164" s="414"/>
      <c r="Y164" s="414"/>
      <c r="Z164" s="414"/>
      <c r="AA164" s="414"/>
      <c r="AB164" s="414"/>
      <c r="AC164" s="414"/>
      <c r="AD164" s="414"/>
      <c r="AE164" s="414"/>
      <c r="AF164" s="414"/>
      <c r="AG164" s="414"/>
      <c r="AH164" s="414"/>
      <c r="AI164" s="414"/>
      <c r="AJ164" s="414"/>
      <c r="AK164" s="414"/>
      <c r="AL164" s="414"/>
    </row>
    <row r="165" spans="1:38">
      <c r="A165" s="420"/>
      <c r="B165" s="417"/>
      <c r="C165" s="417" t="s">
        <v>1036</v>
      </c>
      <c r="D165" s="778"/>
      <c r="E165" s="796"/>
      <c r="F165" s="429" t="s">
        <v>1037</v>
      </c>
      <c r="G165" s="429"/>
      <c r="H165" s="414"/>
      <c r="I165" s="414"/>
      <c r="J165" s="414"/>
      <c r="K165" s="414"/>
      <c r="L165" s="414"/>
      <c r="M165" s="414"/>
      <c r="N165" s="414"/>
      <c r="O165" s="414"/>
      <c r="P165" s="414"/>
      <c r="Q165" s="414"/>
      <c r="R165" s="414"/>
      <c r="S165" s="414"/>
      <c r="T165" s="414"/>
      <c r="U165" s="414"/>
      <c r="V165" s="414"/>
      <c r="W165" s="414"/>
      <c r="X165" s="414"/>
      <c r="Y165" s="414"/>
      <c r="Z165" s="414"/>
      <c r="AA165" s="414"/>
      <c r="AB165" s="414"/>
      <c r="AC165" s="414"/>
      <c r="AD165" s="414"/>
      <c r="AE165" s="414"/>
      <c r="AF165" s="414"/>
      <c r="AG165" s="414"/>
      <c r="AH165" s="414"/>
      <c r="AI165" s="414"/>
      <c r="AJ165" s="414"/>
      <c r="AK165" s="414"/>
      <c r="AL165" s="414"/>
    </row>
    <row r="166" spans="1:38">
      <c r="A166" s="420"/>
      <c r="B166" s="417"/>
      <c r="C166" s="417" t="s">
        <v>1038</v>
      </c>
      <c r="D166" s="778"/>
      <c r="E166" s="797"/>
      <c r="F166" s="429" t="s">
        <v>1039</v>
      </c>
      <c r="G166" s="429"/>
      <c r="H166" s="414"/>
      <c r="I166" s="414"/>
      <c r="J166" s="414"/>
      <c r="K166" s="414"/>
      <c r="L166" s="414"/>
      <c r="M166" s="414"/>
      <c r="N166" s="414"/>
      <c r="O166" s="414"/>
      <c r="P166" s="414"/>
      <c r="Q166" s="414"/>
      <c r="R166" s="414"/>
      <c r="S166" s="414"/>
      <c r="T166" s="414"/>
      <c r="U166" s="414"/>
      <c r="V166" s="414"/>
      <c r="W166" s="414"/>
      <c r="X166" s="414"/>
      <c r="Y166" s="414"/>
      <c r="Z166" s="414"/>
      <c r="AA166" s="414"/>
      <c r="AB166" s="414"/>
      <c r="AC166" s="414"/>
      <c r="AD166" s="414"/>
      <c r="AE166" s="414"/>
      <c r="AF166" s="414"/>
      <c r="AG166" s="414"/>
      <c r="AH166" s="414"/>
      <c r="AI166" s="414"/>
      <c r="AJ166" s="414"/>
      <c r="AK166" s="414"/>
      <c r="AL166" s="414"/>
    </row>
    <row r="167" spans="1:38" ht="38.25">
      <c r="A167" s="420"/>
      <c r="B167" s="417">
        <v>7060</v>
      </c>
      <c r="C167" s="417" t="s">
        <v>1040</v>
      </c>
      <c r="D167" s="778"/>
      <c r="E167" s="429" t="s">
        <v>1041</v>
      </c>
      <c r="F167" s="429"/>
      <c r="G167" s="429"/>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c r="AE167" s="414"/>
      <c r="AF167" s="414"/>
      <c r="AG167" s="414"/>
      <c r="AH167" s="414"/>
      <c r="AI167" s="414"/>
      <c r="AJ167" s="414"/>
      <c r="AK167" s="414"/>
      <c r="AL167" s="414"/>
    </row>
    <row r="168" spans="1:38">
      <c r="A168" s="420"/>
      <c r="B168" s="417"/>
      <c r="C168" s="417" t="s">
        <v>1042</v>
      </c>
      <c r="D168" s="778"/>
      <c r="E168" s="795"/>
      <c r="F168" s="429" t="s">
        <v>1043</v>
      </c>
      <c r="G168" s="429"/>
      <c r="H168" s="414"/>
      <c r="I168" s="414"/>
      <c r="J168" s="414"/>
      <c r="K168" s="414"/>
      <c r="L168" s="414"/>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414"/>
      <c r="AI168" s="414"/>
      <c r="AJ168" s="414"/>
      <c r="AK168" s="414"/>
      <c r="AL168" s="414"/>
    </row>
    <row r="169" spans="1:38">
      <c r="A169" s="420"/>
      <c r="B169" s="417"/>
      <c r="C169" s="417" t="s">
        <v>1044</v>
      </c>
      <c r="D169" s="778"/>
      <c r="E169" s="796"/>
      <c r="F169" s="429" t="s">
        <v>1045</v>
      </c>
      <c r="G169" s="429"/>
      <c r="H169" s="414"/>
      <c r="I169" s="414"/>
      <c r="J169" s="414"/>
      <c r="K169" s="414"/>
      <c r="L169" s="414"/>
      <c r="M169" s="414"/>
      <c r="N169" s="414"/>
      <c r="O169" s="414"/>
      <c r="P169" s="414"/>
      <c r="Q169" s="414"/>
      <c r="R169" s="414"/>
      <c r="S169" s="414"/>
      <c r="T169" s="414"/>
      <c r="U169" s="414"/>
      <c r="V169" s="414"/>
      <c r="W169" s="414"/>
      <c r="X169" s="414"/>
      <c r="Y169" s="414"/>
      <c r="Z169" s="414"/>
      <c r="AA169" s="414"/>
      <c r="AB169" s="414"/>
      <c r="AC169" s="414"/>
      <c r="AD169" s="414"/>
      <c r="AE169" s="414"/>
      <c r="AF169" s="414"/>
      <c r="AG169" s="414"/>
      <c r="AH169" s="414"/>
      <c r="AI169" s="414"/>
      <c r="AJ169" s="414"/>
      <c r="AK169" s="414"/>
      <c r="AL169" s="414"/>
    </row>
    <row r="170" spans="1:38" ht="15" customHeight="1">
      <c r="A170" s="420"/>
      <c r="B170" s="417"/>
      <c r="C170" s="417" t="s">
        <v>1046</v>
      </c>
      <c r="D170" s="778"/>
      <c r="E170" s="796"/>
      <c r="F170" s="429" t="s">
        <v>1047</v>
      </c>
      <c r="G170" s="429"/>
      <c r="H170" s="414"/>
      <c r="I170" s="414"/>
      <c r="J170" s="414"/>
      <c r="K170" s="414"/>
      <c r="L170" s="414"/>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4"/>
      <c r="AI170" s="414"/>
      <c r="AJ170" s="414"/>
      <c r="AK170" s="414"/>
      <c r="AL170" s="414"/>
    </row>
    <row r="171" spans="1:38">
      <c r="A171" s="420"/>
      <c r="B171" s="417"/>
      <c r="C171" s="417" t="s">
        <v>1048</v>
      </c>
      <c r="D171" s="778"/>
      <c r="E171" s="796"/>
      <c r="F171" s="429" t="s">
        <v>1049</v>
      </c>
      <c r="G171" s="429"/>
      <c r="H171" s="414"/>
      <c r="I171" s="414"/>
      <c r="J171" s="414"/>
      <c r="K171" s="414"/>
      <c r="L171" s="414"/>
      <c r="M171" s="414"/>
      <c r="N171" s="414"/>
      <c r="O171" s="414"/>
      <c r="P171" s="414"/>
      <c r="Q171" s="414"/>
      <c r="R171" s="414"/>
      <c r="S171" s="414"/>
      <c r="T171" s="414"/>
      <c r="U171" s="414"/>
      <c r="V171" s="414"/>
      <c r="W171" s="414"/>
      <c r="X171" s="414"/>
      <c r="Y171" s="414"/>
      <c r="Z171" s="414"/>
      <c r="AA171" s="414"/>
      <c r="AB171" s="414"/>
      <c r="AC171" s="414"/>
      <c r="AD171" s="414"/>
      <c r="AE171" s="414"/>
      <c r="AF171" s="414"/>
      <c r="AG171" s="414"/>
      <c r="AH171" s="414"/>
      <c r="AI171" s="414"/>
      <c r="AJ171" s="414"/>
      <c r="AK171" s="414"/>
      <c r="AL171" s="414"/>
    </row>
    <row r="172" spans="1:38" ht="63.75">
      <c r="A172" s="420"/>
      <c r="B172" s="417"/>
      <c r="C172" s="417" t="s">
        <v>1050</v>
      </c>
      <c r="D172" s="778"/>
      <c r="E172" s="796"/>
      <c r="F172" s="429" t="s">
        <v>1051</v>
      </c>
      <c r="G172" s="429" t="s">
        <v>1052</v>
      </c>
      <c r="H172" s="414"/>
      <c r="I172" s="414"/>
      <c r="J172" s="414"/>
      <c r="K172" s="414"/>
      <c r="L172" s="414"/>
      <c r="M172" s="414"/>
      <c r="N172" s="414"/>
      <c r="O172" s="414"/>
      <c r="P172" s="414"/>
      <c r="Q172" s="414"/>
      <c r="R172" s="414"/>
      <c r="S172" s="414"/>
      <c r="T172" s="414"/>
      <c r="U172" s="414"/>
      <c r="V172" s="414"/>
      <c r="W172" s="414"/>
      <c r="X172" s="414"/>
      <c r="Y172" s="414"/>
      <c r="Z172" s="414"/>
      <c r="AA172" s="414"/>
      <c r="AB172" s="414"/>
      <c r="AC172" s="414"/>
      <c r="AD172" s="414"/>
      <c r="AE172" s="414"/>
      <c r="AF172" s="414"/>
      <c r="AG172" s="414"/>
      <c r="AH172" s="414"/>
      <c r="AI172" s="414"/>
      <c r="AJ172" s="414"/>
      <c r="AK172" s="414"/>
      <c r="AL172" s="414"/>
    </row>
    <row r="173" spans="1:38" ht="25.5">
      <c r="A173" s="420"/>
      <c r="B173" s="417"/>
      <c r="C173" s="417" t="s">
        <v>1053</v>
      </c>
      <c r="D173" s="778"/>
      <c r="E173" s="796"/>
      <c r="F173" s="429" t="s">
        <v>1054</v>
      </c>
      <c r="G173" s="429"/>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14"/>
      <c r="AE173" s="414"/>
      <c r="AF173" s="414"/>
      <c r="AG173" s="414"/>
      <c r="AH173" s="414"/>
      <c r="AI173" s="414"/>
      <c r="AJ173" s="414"/>
      <c r="AK173" s="414"/>
      <c r="AL173" s="414"/>
    </row>
    <row r="174" spans="1:38" ht="38.25">
      <c r="A174" s="420"/>
      <c r="B174" s="417"/>
      <c r="C174" s="417" t="s">
        <v>1055</v>
      </c>
      <c r="D174" s="778"/>
      <c r="E174" s="796"/>
      <c r="F174" s="429" t="s">
        <v>1056</v>
      </c>
      <c r="G174" s="429" t="s">
        <v>1057</v>
      </c>
      <c r="H174" s="414"/>
      <c r="I174" s="414"/>
      <c r="J174" s="414"/>
      <c r="K174" s="414"/>
      <c r="L174" s="414"/>
      <c r="M174" s="414"/>
      <c r="N174" s="414"/>
      <c r="O174" s="414"/>
      <c r="P174" s="414"/>
      <c r="Q174" s="414"/>
      <c r="R174" s="414"/>
      <c r="S174" s="414"/>
      <c r="T174" s="414"/>
      <c r="U174" s="414"/>
      <c r="V174" s="414"/>
      <c r="W174" s="414"/>
      <c r="X174" s="414"/>
      <c r="Y174" s="414"/>
      <c r="Z174" s="414"/>
      <c r="AA174" s="414"/>
      <c r="AB174" s="414"/>
      <c r="AC174" s="414"/>
      <c r="AD174" s="414"/>
      <c r="AE174" s="414"/>
      <c r="AF174" s="414"/>
      <c r="AG174" s="414"/>
      <c r="AH174" s="414"/>
      <c r="AI174" s="414"/>
      <c r="AJ174" s="414"/>
      <c r="AK174" s="414"/>
      <c r="AL174" s="414"/>
    </row>
    <row r="175" spans="1:38">
      <c r="A175" s="420"/>
      <c r="B175" s="417"/>
      <c r="C175" s="417" t="s">
        <v>1058</v>
      </c>
      <c r="D175" s="778"/>
      <c r="E175" s="797"/>
      <c r="F175" s="429" t="s">
        <v>1059</v>
      </c>
      <c r="G175" s="429"/>
      <c r="H175" s="414"/>
      <c r="I175" s="414"/>
      <c r="J175" s="414"/>
      <c r="K175" s="414"/>
      <c r="L175" s="414"/>
      <c r="M175" s="414"/>
      <c r="N175" s="414"/>
      <c r="O175" s="414"/>
      <c r="P175" s="414"/>
      <c r="Q175" s="414"/>
      <c r="R175" s="414"/>
      <c r="S175" s="414"/>
      <c r="T175" s="414"/>
      <c r="U175" s="414"/>
      <c r="V175" s="414"/>
      <c r="W175" s="414"/>
      <c r="X175" s="414"/>
      <c r="Y175" s="414"/>
      <c r="Z175" s="414"/>
      <c r="AA175" s="414"/>
      <c r="AB175" s="414"/>
      <c r="AC175" s="414"/>
      <c r="AD175" s="414"/>
      <c r="AE175" s="414"/>
      <c r="AF175" s="414"/>
      <c r="AG175" s="414"/>
      <c r="AH175" s="414"/>
      <c r="AI175" s="414"/>
      <c r="AJ175" s="414"/>
      <c r="AK175" s="414"/>
      <c r="AL175" s="414"/>
    </row>
    <row r="176" spans="1:38" ht="63.75">
      <c r="A176" s="420"/>
      <c r="B176" s="417">
        <v>7020</v>
      </c>
      <c r="C176" s="417" t="s">
        <v>1060</v>
      </c>
      <c r="D176" s="778"/>
      <c r="E176" s="429" t="s">
        <v>1061</v>
      </c>
      <c r="F176" s="429"/>
      <c r="G176" s="429"/>
      <c r="H176" s="414"/>
      <c r="I176" s="414"/>
      <c r="J176" s="414"/>
      <c r="K176" s="414"/>
      <c r="L176" s="414"/>
      <c r="M176" s="414"/>
      <c r="N176" s="414"/>
      <c r="O176" s="414"/>
      <c r="P176" s="414"/>
      <c r="Q176" s="414"/>
      <c r="R176" s="414"/>
      <c r="S176" s="414"/>
      <c r="T176" s="414"/>
      <c r="U176" s="414"/>
      <c r="V176" s="414"/>
      <c r="W176" s="414"/>
      <c r="X176" s="414"/>
      <c r="Y176" s="414"/>
      <c r="Z176" s="414"/>
      <c r="AA176" s="414"/>
      <c r="AB176" s="414"/>
      <c r="AC176" s="414"/>
      <c r="AD176" s="414"/>
      <c r="AE176" s="414"/>
      <c r="AF176" s="414"/>
      <c r="AG176" s="414"/>
      <c r="AH176" s="414"/>
      <c r="AI176" s="414"/>
      <c r="AJ176" s="414"/>
      <c r="AK176" s="414"/>
      <c r="AL176" s="414"/>
    </row>
    <row r="177" spans="1:38">
      <c r="A177" s="420"/>
      <c r="B177" s="417"/>
      <c r="C177" s="417" t="s">
        <v>1062</v>
      </c>
      <c r="D177" s="778"/>
      <c r="E177" s="795"/>
      <c r="F177" s="429" t="s">
        <v>1063</v>
      </c>
      <c r="G177" s="429"/>
      <c r="H177" s="414"/>
      <c r="I177" s="414"/>
      <c r="J177" s="414"/>
      <c r="K177" s="414"/>
      <c r="L177" s="414"/>
      <c r="M177" s="414"/>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4"/>
      <c r="AK177" s="414"/>
      <c r="AL177" s="414"/>
    </row>
    <row r="178" spans="1:38" ht="25.5">
      <c r="A178" s="420"/>
      <c r="B178" s="417"/>
      <c r="C178" s="417" t="s">
        <v>1064</v>
      </c>
      <c r="D178" s="778"/>
      <c r="E178" s="796"/>
      <c r="F178" s="429" t="s">
        <v>1065</v>
      </c>
      <c r="G178" s="429"/>
      <c r="H178" s="414"/>
      <c r="I178" s="414"/>
      <c r="J178" s="414"/>
      <c r="K178" s="414"/>
      <c r="L178" s="414"/>
      <c r="M178" s="414"/>
      <c r="N178" s="414"/>
      <c r="O178" s="414"/>
      <c r="P178" s="414"/>
      <c r="Q178" s="414"/>
      <c r="R178" s="414"/>
      <c r="S178" s="414"/>
      <c r="T178" s="414"/>
      <c r="U178" s="414"/>
      <c r="V178" s="414"/>
      <c r="W178" s="414"/>
      <c r="X178" s="414"/>
      <c r="Y178" s="414"/>
      <c r="Z178" s="414"/>
      <c r="AA178" s="414"/>
      <c r="AB178" s="414"/>
      <c r="AC178" s="414"/>
      <c r="AD178" s="414"/>
      <c r="AE178" s="414"/>
      <c r="AF178" s="414"/>
      <c r="AG178" s="414"/>
      <c r="AH178" s="414"/>
      <c r="AI178" s="414"/>
      <c r="AJ178" s="414"/>
      <c r="AK178" s="414"/>
      <c r="AL178" s="414"/>
    </row>
    <row r="179" spans="1:38" ht="25.5">
      <c r="A179" s="420"/>
      <c r="B179" s="417"/>
      <c r="C179" s="417" t="s">
        <v>1066</v>
      </c>
      <c r="D179" s="778"/>
      <c r="E179" s="796"/>
      <c r="F179" s="429" t="s">
        <v>1067</v>
      </c>
      <c r="G179" s="429"/>
      <c r="H179" s="414"/>
      <c r="I179" s="414"/>
      <c r="J179" s="414"/>
      <c r="K179" s="414"/>
      <c r="L179" s="414"/>
      <c r="M179" s="414"/>
      <c r="N179" s="414"/>
      <c r="O179" s="414"/>
      <c r="P179" s="414"/>
      <c r="Q179" s="414"/>
      <c r="R179" s="414"/>
      <c r="S179" s="414"/>
      <c r="T179" s="414"/>
      <c r="U179" s="414"/>
      <c r="V179" s="414"/>
      <c r="W179" s="414"/>
      <c r="X179" s="414"/>
      <c r="Y179" s="414"/>
      <c r="Z179" s="414"/>
      <c r="AA179" s="414"/>
      <c r="AB179" s="414"/>
      <c r="AC179" s="414"/>
      <c r="AD179" s="414"/>
      <c r="AE179" s="414"/>
      <c r="AF179" s="414"/>
      <c r="AG179" s="414"/>
      <c r="AH179" s="414"/>
      <c r="AI179" s="414"/>
      <c r="AJ179" s="414"/>
      <c r="AK179" s="414"/>
      <c r="AL179" s="414"/>
    </row>
    <row r="180" spans="1:38">
      <c r="A180" s="420"/>
      <c r="B180" s="417"/>
      <c r="C180" s="417" t="s">
        <v>1068</v>
      </c>
      <c r="D180" s="778"/>
      <c r="E180" s="796"/>
      <c r="F180" s="429" t="s">
        <v>1069</v>
      </c>
      <c r="G180" s="429"/>
      <c r="H180" s="414"/>
      <c r="I180" s="414"/>
      <c r="J180" s="414"/>
      <c r="K180" s="414"/>
      <c r="L180" s="414"/>
      <c r="M180" s="414"/>
      <c r="N180" s="414"/>
      <c r="O180" s="414"/>
      <c r="P180" s="414"/>
      <c r="Q180" s="414"/>
      <c r="R180" s="414"/>
      <c r="S180" s="414"/>
      <c r="T180" s="414"/>
      <c r="U180" s="414"/>
      <c r="V180" s="414"/>
      <c r="W180" s="414"/>
      <c r="X180" s="414"/>
      <c r="Y180" s="414"/>
      <c r="Z180" s="414"/>
      <c r="AA180" s="414"/>
      <c r="AB180" s="414"/>
      <c r="AC180" s="414"/>
      <c r="AD180" s="414"/>
      <c r="AE180" s="414"/>
      <c r="AF180" s="414"/>
      <c r="AG180" s="414"/>
      <c r="AH180" s="414"/>
      <c r="AI180" s="414"/>
      <c r="AJ180" s="414"/>
      <c r="AK180" s="414"/>
      <c r="AL180" s="414"/>
    </row>
    <row r="181" spans="1:38">
      <c r="A181" s="420"/>
      <c r="B181" s="417"/>
      <c r="C181" s="417" t="s">
        <v>1070</v>
      </c>
      <c r="D181" s="778"/>
      <c r="E181" s="796"/>
      <c r="F181" s="429" t="s">
        <v>1071</v>
      </c>
      <c r="G181" s="429"/>
      <c r="H181" s="414"/>
      <c r="I181" s="414"/>
      <c r="J181" s="414"/>
      <c r="K181" s="414"/>
      <c r="L181" s="414"/>
      <c r="M181" s="414"/>
      <c r="N181" s="414"/>
      <c r="O181" s="414"/>
      <c r="P181" s="414"/>
      <c r="Q181" s="414"/>
      <c r="R181" s="414"/>
      <c r="S181" s="414"/>
      <c r="T181" s="414"/>
      <c r="U181" s="414"/>
      <c r="V181" s="414"/>
      <c r="W181" s="414"/>
      <c r="X181" s="414"/>
      <c r="Y181" s="414"/>
      <c r="Z181" s="414"/>
      <c r="AA181" s="414"/>
      <c r="AB181" s="414"/>
      <c r="AC181" s="414"/>
      <c r="AD181" s="414"/>
      <c r="AE181" s="414"/>
      <c r="AF181" s="414"/>
      <c r="AG181" s="414"/>
      <c r="AH181" s="414"/>
      <c r="AI181" s="414"/>
      <c r="AJ181" s="414"/>
      <c r="AK181" s="414"/>
      <c r="AL181" s="414"/>
    </row>
    <row r="182" spans="1:38" ht="15" customHeight="1">
      <c r="A182" s="420"/>
      <c r="B182" s="417"/>
      <c r="C182" s="417" t="s">
        <v>1072</v>
      </c>
      <c r="D182" s="778"/>
      <c r="E182" s="796"/>
      <c r="F182" s="429" t="s">
        <v>1073</v>
      </c>
      <c r="G182" s="429"/>
      <c r="H182" s="414"/>
      <c r="I182" s="414"/>
      <c r="J182" s="414"/>
      <c r="K182" s="414"/>
      <c r="L182" s="414"/>
      <c r="M182" s="414"/>
      <c r="N182" s="414"/>
      <c r="O182" s="414"/>
      <c r="P182" s="414"/>
      <c r="Q182" s="414"/>
      <c r="R182" s="414"/>
      <c r="S182" s="414"/>
      <c r="T182" s="414"/>
      <c r="U182" s="414"/>
      <c r="V182" s="414"/>
      <c r="W182" s="414"/>
      <c r="X182" s="414"/>
      <c r="Y182" s="414"/>
      <c r="Z182" s="414"/>
      <c r="AA182" s="414"/>
      <c r="AB182" s="414"/>
      <c r="AC182" s="414"/>
      <c r="AD182" s="414"/>
      <c r="AE182" s="414"/>
      <c r="AF182" s="414"/>
      <c r="AG182" s="414"/>
      <c r="AH182" s="414"/>
      <c r="AI182" s="414"/>
      <c r="AJ182" s="414"/>
      <c r="AK182" s="414"/>
      <c r="AL182" s="414"/>
    </row>
    <row r="183" spans="1:38" ht="51">
      <c r="A183" s="420"/>
      <c r="B183" s="417"/>
      <c r="C183" s="417" t="s">
        <v>1074</v>
      </c>
      <c r="D183" s="778"/>
      <c r="E183" s="796"/>
      <c r="F183" s="429" t="s">
        <v>1075</v>
      </c>
      <c r="G183" s="429" t="s">
        <v>1076</v>
      </c>
      <c r="H183" s="414"/>
      <c r="I183" s="414"/>
      <c r="J183" s="414"/>
      <c r="K183" s="414"/>
      <c r="L183" s="414"/>
      <c r="M183" s="414"/>
      <c r="N183" s="414"/>
      <c r="O183" s="414"/>
      <c r="P183" s="414"/>
      <c r="Q183" s="414"/>
      <c r="R183" s="414"/>
      <c r="S183" s="414"/>
      <c r="T183" s="414"/>
      <c r="U183" s="414"/>
      <c r="V183" s="414"/>
      <c r="W183" s="414"/>
      <c r="X183" s="414"/>
      <c r="Y183" s="414"/>
      <c r="Z183" s="414"/>
      <c r="AA183" s="414"/>
      <c r="AB183" s="414"/>
      <c r="AC183" s="414"/>
      <c r="AD183" s="414"/>
      <c r="AE183" s="414"/>
      <c r="AF183" s="414"/>
      <c r="AG183" s="414"/>
      <c r="AH183" s="414"/>
      <c r="AI183" s="414"/>
      <c r="AJ183" s="414"/>
      <c r="AK183" s="414"/>
      <c r="AL183" s="414"/>
    </row>
    <row r="184" spans="1:38" ht="38.25">
      <c r="A184" s="420"/>
      <c r="B184" s="417"/>
      <c r="C184" s="417" t="s">
        <v>1077</v>
      </c>
      <c r="D184" s="778"/>
      <c r="E184" s="796"/>
      <c r="F184" s="429" t="s">
        <v>1078</v>
      </c>
      <c r="G184" s="429" t="s">
        <v>1079</v>
      </c>
      <c r="H184" s="414"/>
      <c r="I184" s="414"/>
      <c r="J184" s="414"/>
      <c r="K184" s="414"/>
      <c r="L184" s="414"/>
      <c r="M184" s="414"/>
      <c r="N184" s="414"/>
      <c r="O184" s="414"/>
      <c r="P184" s="414"/>
      <c r="Q184" s="414"/>
      <c r="R184" s="414"/>
      <c r="S184" s="414"/>
      <c r="T184" s="414"/>
      <c r="U184" s="414"/>
      <c r="V184" s="414"/>
      <c r="W184" s="414"/>
      <c r="X184" s="414"/>
      <c r="Y184" s="414"/>
      <c r="Z184" s="414"/>
      <c r="AA184" s="414"/>
      <c r="AB184" s="414"/>
      <c r="AC184" s="414"/>
      <c r="AD184" s="414"/>
      <c r="AE184" s="414"/>
      <c r="AF184" s="414"/>
      <c r="AG184" s="414"/>
      <c r="AH184" s="414"/>
      <c r="AI184" s="414"/>
      <c r="AJ184" s="414"/>
      <c r="AK184" s="414"/>
      <c r="AL184" s="414"/>
    </row>
    <row r="185" spans="1:38">
      <c r="A185" s="420"/>
      <c r="B185" s="417"/>
      <c r="C185" s="417" t="s">
        <v>1080</v>
      </c>
      <c r="D185" s="778"/>
      <c r="E185" s="796"/>
      <c r="F185" s="429" t="s">
        <v>1081</v>
      </c>
      <c r="G185" s="429"/>
      <c r="H185" s="414"/>
      <c r="I185" s="414"/>
      <c r="J185" s="414"/>
      <c r="K185" s="414"/>
      <c r="L185" s="414"/>
      <c r="M185" s="414"/>
      <c r="N185" s="414"/>
      <c r="O185" s="414"/>
      <c r="P185" s="414"/>
      <c r="Q185" s="414"/>
      <c r="R185" s="414"/>
      <c r="S185" s="414"/>
      <c r="T185" s="414"/>
      <c r="U185" s="414"/>
      <c r="V185" s="414"/>
      <c r="W185" s="414"/>
      <c r="X185" s="414"/>
      <c r="Y185" s="414"/>
      <c r="Z185" s="414"/>
      <c r="AA185" s="414"/>
      <c r="AB185" s="414"/>
      <c r="AC185" s="414"/>
      <c r="AD185" s="414"/>
      <c r="AE185" s="414"/>
      <c r="AF185" s="414"/>
      <c r="AG185" s="414"/>
      <c r="AH185" s="414"/>
      <c r="AI185" s="414"/>
      <c r="AJ185" s="414"/>
      <c r="AK185" s="414"/>
      <c r="AL185" s="414"/>
    </row>
    <row r="186" spans="1:38" ht="25.5">
      <c r="A186" s="420"/>
      <c r="B186" s="417"/>
      <c r="C186" s="417" t="s">
        <v>1082</v>
      </c>
      <c r="D186" s="778"/>
      <c r="E186" s="797"/>
      <c r="F186" s="429" t="s">
        <v>1083</v>
      </c>
      <c r="G186" s="429"/>
      <c r="H186" s="414"/>
      <c r="I186" s="414"/>
      <c r="J186" s="414"/>
      <c r="K186" s="414"/>
      <c r="L186" s="414"/>
      <c r="M186" s="414"/>
      <c r="N186" s="414"/>
      <c r="O186" s="414"/>
      <c r="P186" s="414"/>
      <c r="Q186" s="414"/>
      <c r="R186" s="414"/>
      <c r="S186" s="414"/>
      <c r="T186" s="414"/>
      <c r="U186" s="414"/>
      <c r="V186" s="414"/>
      <c r="W186" s="414"/>
      <c r="X186" s="414"/>
      <c r="Y186" s="414"/>
      <c r="Z186" s="414"/>
      <c r="AA186" s="414"/>
      <c r="AB186" s="414"/>
      <c r="AC186" s="414"/>
      <c r="AD186" s="414"/>
      <c r="AE186" s="414"/>
      <c r="AF186" s="414"/>
      <c r="AG186" s="414"/>
      <c r="AH186" s="414"/>
      <c r="AI186" s="414"/>
      <c r="AJ186" s="414"/>
      <c r="AK186" s="414"/>
      <c r="AL186" s="414"/>
    </row>
    <row r="187" spans="1:38" ht="38.25">
      <c r="A187" s="420"/>
      <c r="B187" s="417">
        <v>7030</v>
      </c>
      <c r="C187" s="417" t="s">
        <v>1084</v>
      </c>
      <c r="D187" s="778"/>
      <c r="E187" s="429" t="s">
        <v>1085</v>
      </c>
      <c r="F187" s="429"/>
      <c r="G187" s="429"/>
      <c r="H187" s="414"/>
      <c r="I187" s="414"/>
      <c r="J187" s="414"/>
      <c r="K187" s="414"/>
      <c r="L187" s="414"/>
      <c r="M187" s="414"/>
      <c r="N187" s="414"/>
      <c r="O187" s="414"/>
      <c r="P187" s="414"/>
      <c r="Q187" s="414"/>
      <c r="R187" s="414"/>
      <c r="S187" s="414"/>
      <c r="T187" s="414"/>
      <c r="U187" s="414"/>
      <c r="V187" s="414"/>
      <c r="W187" s="414"/>
      <c r="X187" s="414"/>
      <c r="Y187" s="414"/>
      <c r="Z187" s="414"/>
      <c r="AA187" s="414"/>
      <c r="AB187" s="414"/>
      <c r="AC187" s="414"/>
      <c r="AD187" s="414"/>
      <c r="AE187" s="414"/>
      <c r="AF187" s="414"/>
      <c r="AG187" s="414"/>
      <c r="AH187" s="414"/>
      <c r="AI187" s="414"/>
      <c r="AJ187" s="414"/>
      <c r="AK187" s="414"/>
      <c r="AL187" s="414"/>
    </row>
    <row r="188" spans="1:38" ht="25.5">
      <c r="A188" s="420"/>
      <c r="B188" s="417">
        <v>7031</v>
      </c>
      <c r="C188" s="417" t="s">
        <v>1086</v>
      </c>
      <c r="D188" s="778"/>
      <c r="E188" s="795"/>
      <c r="F188" s="429" t="s">
        <v>1087</v>
      </c>
      <c r="G188" s="429"/>
      <c r="H188" s="414"/>
      <c r="I188" s="414"/>
      <c r="J188" s="414"/>
      <c r="K188" s="414"/>
      <c r="L188" s="414"/>
      <c r="M188" s="414"/>
      <c r="N188" s="414"/>
      <c r="O188" s="414"/>
      <c r="P188" s="414"/>
      <c r="Q188" s="414"/>
      <c r="R188" s="414"/>
      <c r="S188" s="414"/>
      <c r="T188" s="414"/>
      <c r="U188" s="414"/>
      <c r="V188" s="414"/>
      <c r="W188" s="414"/>
      <c r="X188" s="414"/>
      <c r="Y188" s="414"/>
      <c r="Z188" s="414"/>
      <c r="AA188" s="414"/>
      <c r="AB188" s="414"/>
      <c r="AC188" s="414"/>
      <c r="AD188" s="414"/>
      <c r="AE188" s="414"/>
      <c r="AF188" s="414"/>
      <c r="AG188" s="414"/>
      <c r="AH188" s="414"/>
      <c r="AI188" s="414"/>
      <c r="AJ188" s="414"/>
      <c r="AK188" s="414"/>
      <c r="AL188" s="414"/>
    </row>
    <row r="189" spans="1:38" ht="25.5">
      <c r="A189" s="420"/>
      <c r="B189" s="417">
        <v>7032</v>
      </c>
      <c r="C189" s="417" t="s">
        <v>1088</v>
      </c>
      <c r="D189" s="778"/>
      <c r="E189" s="796"/>
      <c r="F189" s="429" t="s">
        <v>1089</v>
      </c>
      <c r="G189" s="429"/>
      <c r="H189" s="414"/>
      <c r="I189" s="414"/>
      <c r="J189" s="414"/>
      <c r="K189" s="414"/>
      <c r="L189" s="414"/>
      <c r="M189" s="414"/>
      <c r="N189" s="414"/>
      <c r="O189" s="414"/>
      <c r="P189" s="414"/>
      <c r="Q189" s="414"/>
      <c r="R189" s="414"/>
      <c r="S189" s="414"/>
      <c r="T189" s="414"/>
      <c r="U189" s="414"/>
      <c r="V189" s="414"/>
      <c r="W189" s="414"/>
      <c r="X189" s="414"/>
      <c r="Y189" s="414"/>
      <c r="Z189" s="414"/>
      <c r="AA189" s="414"/>
      <c r="AB189" s="414"/>
      <c r="AC189" s="414"/>
      <c r="AD189" s="414"/>
      <c r="AE189" s="414"/>
      <c r="AF189" s="414"/>
      <c r="AG189" s="414"/>
      <c r="AH189" s="414"/>
      <c r="AI189" s="414"/>
      <c r="AJ189" s="414"/>
      <c r="AK189" s="414"/>
      <c r="AL189" s="414"/>
    </row>
    <row r="190" spans="1:38" ht="51">
      <c r="A190" s="420"/>
      <c r="B190" s="417">
        <v>7033</v>
      </c>
      <c r="C190" s="417" t="s">
        <v>1090</v>
      </c>
      <c r="D190" s="778"/>
      <c r="E190" s="796"/>
      <c r="F190" s="429" t="s">
        <v>1091</v>
      </c>
      <c r="G190" s="429" t="s">
        <v>1092</v>
      </c>
      <c r="H190" s="414"/>
      <c r="I190" s="414"/>
      <c r="J190" s="414"/>
      <c r="K190" s="414"/>
      <c r="L190" s="414"/>
      <c r="M190" s="414"/>
      <c r="N190" s="414"/>
      <c r="O190" s="414"/>
      <c r="P190" s="414"/>
      <c r="Q190" s="414"/>
      <c r="R190" s="414"/>
      <c r="S190" s="414"/>
      <c r="T190" s="414"/>
      <c r="U190" s="414"/>
      <c r="V190" s="414"/>
      <c r="W190" s="414"/>
      <c r="X190" s="414"/>
      <c r="Y190" s="414"/>
      <c r="Z190" s="414"/>
      <c r="AA190" s="414"/>
      <c r="AB190" s="414"/>
      <c r="AC190" s="414"/>
      <c r="AD190" s="414"/>
      <c r="AE190" s="414"/>
      <c r="AF190" s="414"/>
      <c r="AG190" s="414"/>
      <c r="AH190" s="414"/>
      <c r="AI190" s="414"/>
      <c r="AJ190" s="414"/>
      <c r="AK190" s="414"/>
      <c r="AL190" s="414"/>
    </row>
    <row r="191" spans="1:38">
      <c r="A191" s="420"/>
      <c r="B191" s="435"/>
      <c r="C191" s="417" t="s">
        <v>1093</v>
      </c>
      <c r="D191" s="778"/>
      <c r="E191" s="796"/>
      <c r="F191" s="429" t="s">
        <v>1094</v>
      </c>
      <c r="G191" s="429"/>
      <c r="H191" s="414"/>
      <c r="I191" s="414"/>
      <c r="J191" s="414"/>
      <c r="K191" s="414"/>
      <c r="L191" s="414"/>
      <c r="M191" s="414"/>
      <c r="N191" s="414"/>
      <c r="O191" s="414"/>
      <c r="P191" s="414"/>
      <c r="Q191" s="414"/>
      <c r="R191" s="414"/>
      <c r="S191" s="414"/>
      <c r="T191" s="414"/>
      <c r="U191" s="414"/>
      <c r="V191" s="414"/>
      <c r="W191" s="414"/>
      <c r="X191" s="414"/>
      <c r="Y191" s="414"/>
      <c r="Z191" s="414"/>
      <c r="AA191" s="414"/>
      <c r="AB191" s="414"/>
      <c r="AC191" s="414"/>
      <c r="AD191" s="414"/>
      <c r="AE191" s="414"/>
      <c r="AF191" s="414"/>
      <c r="AG191" s="414"/>
      <c r="AH191" s="414"/>
      <c r="AI191" s="414"/>
      <c r="AJ191" s="414"/>
      <c r="AK191" s="414"/>
      <c r="AL191" s="414"/>
    </row>
    <row r="192" spans="1:38" ht="25.5">
      <c r="A192" s="420"/>
      <c r="B192" s="417"/>
      <c r="C192" s="417" t="s">
        <v>1095</v>
      </c>
      <c r="D192" s="778"/>
      <c r="E192" s="796"/>
      <c r="F192" s="429" t="s">
        <v>1096</v>
      </c>
      <c r="G192" s="429"/>
      <c r="H192" s="414"/>
      <c r="I192" s="414"/>
      <c r="J192" s="414"/>
      <c r="K192" s="414"/>
      <c r="L192" s="414"/>
      <c r="M192" s="414"/>
      <c r="N192" s="414"/>
      <c r="O192" s="414"/>
      <c r="P192" s="414"/>
      <c r="Q192" s="414"/>
      <c r="R192" s="414"/>
      <c r="S192" s="414"/>
      <c r="T192" s="414"/>
      <c r="U192" s="414"/>
      <c r="V192" s="414"/>
      <c r="W192" s="414"/>
      <c r="X192" s="414"/>
      <c r="Y192" s="414"/>
      <c r="Z192" s="414"/>
      <c r="AA192" s="414"/>
      <c r="AB192" s="414"/>
      <c r="AC192" s="414"/>
      <c r="AD192" s="414"/>
      <c r="AE192" s="414"/>
      <c r="AF192" s="414"/>
      <c r="AG192" s="414"/>
      <c r="AH192" s="414"/>
      <c r="AI192" s="414"/>
      <c r="AJ192" s="414"/>
      <c r="AK192" s="414"/>
      <c r="AL192" s="414"/>
    </row>
    <row r="193" spans="1:38">
      <c r="A193" s="420"/>
      <c r="B193" s="417"/>
      <c r="C193" s="417" t="s">
        <v>1097</v>
      </c>
      <c r="D193" s="778"/>
      <c r="E193" s="796"/>
      <c r="F193" s="429" t="s">
        <v>1098</v>
      </c>
      <c r="G193" s="429"/>
      <c r="H193" s="414"/>
      <c r="I193" s="414"/>
      <c r="J193" s="414"/>
      <c r="K193" s="414"/>
      <c r="L193" s="414"/>
      <c r="M193" s="414"/>
      <c r="N193" s="414"/>
      <c r="O193" s="414"/>
      <c r="P193" s="414"/>
      <c r="Q193" s="414"/>
      <c r="R193" s="414"/>
      <c r="S193" s="414"/>
      <c r="T193" s="414"/>
      <c r="U193" s="414"/>
      <c r="V193" s="414"/>
      <c r="W193" s="414"/>
      <c r="X193" s="414"/>
      <c r="Y193" s="414"/>
      <c r="Z193" s="414"/>
      <c r="AA193" s="414"/>
      <c r="AB193" s="414"/>
      <c r="AC193" s="414"/>
      <c r="AD193" s="414"/>
      <c r="AE193" s="414"/>
      <c r="AF193" s="414"/>
      <c r="AG193" s="414"/>
      <c r="AH193" s="414"/>
      <c r="AI193" s="414"/>
      <c r="AJ193" s="414"/>
      <c r="AK193" s="414"/>
      <c r="AL193" s="414"/>
    </row>
    <row r="194" spans="1:38" ht="25.5">
      <c r="A194" s="420"/>
      <c r="B194" s="417"/>
      <c r="C194" s="417" t="s">
        <v>1099</v>
      </c>
      <c r="D194" s="778"/>
      <c r="E194" s="796"/>
      <c r="F194" s="429" t="s">
        <v>1100</v>
      </c>
      <c r="G194" s="429"/>
      <c r="H194" s="414"/>
      <c r="I194" s="414"/>
      <c r="J194" s="414"/>
      <c r="K194" s="414"/>
      <c r="L194" s="414"/>
      <c r="M194" s="414"/>
      <c r="N194" s="414"/>
      <c r="O194" s="414"/>
      <c r="P194" s="414"/>
      <c r="Q194" s="414"/>
      <c r="R194" s="414"/>
      <c r="S194" s="414"/>
      <c r="T194" s="414"/>
      <c r="U194" s="414"/>
      <c r="V194" s="414"/>
      <c r="W194" s="414"/>
      <c r="X194" s="414"/>
      <c r="Y194" s="414"/>
      <c r="Z194" s="414"/>
      <c r="AA194" s="414"/>
      <c r="AB194" s="414"/>
      <c r="AC194" s="414"/>
      <c r="AD194" s="414"/>
      <c r="AE194" s="414"/>
      <c r="AF194" s="414"/>
      <c r="AG194" s="414"/>
      <c r="AH194" s="414"/>
      <c r="AI194" s="414"/>
      <c r="AJ194" s="414"/>
      <c r="AK194" s="414"/>
      <c r="AL194" s="414"/>
    </row>
    <row r="195" spans="1:38" ht="25.5">
      <c r="A195" s="415"/>
      <c r="B195" s="417"/>
      <c r="C195" s="417" t="s">
        <v>1101</v>
      </c>
      <c r="D195" s="778"/>
      <c r="E195" s="796"/>
      <c r="F195" s="429" t="s">
        <v>1102</v>
      </c>
      <c r="G195" s="429"/>
      <c r="H195" s="414"/>
      <c r="I195" s="414"/>
      <c r="J195" s="414"/>
      <c r="K195" s="414"/>
      <c r="L195" s="414"/>
      <c r="M195" s="414"/>
      <c r="N195" s="414"/>
      <c r="O195" s="414"/>
      <c r="P195" s="414"/>
      <c r="Q195" s="414"/>
      <c r="R195" s="414"/>
      <c r="S195" s="414"/>
      <c r="T195" s="414"/>
      <c r="U195" s="414"/>
      <c r="V195" s="414"/>
      <c r="W195" s="414"/>
      <c r="X195" s="414"/>
      <c r="Y195" s="414"/>
      <c r="Z195" s="414"/>
      <c r="AA195" s="414"/>
      <c r="AB195" s="414"/>
      <c r="AC195" s="414"/>
      <c r="AD195" s="414"/>
      <c r="AE195" s="414"/>
      <c r="AF195" s="414"/>
      <c r="AG195" s="414"/>
      <c r="AH195" s="414"/>
      <c r="AI195" s="414"/>
      <c r="AJ195" s="414"/>
      <c r="AK195" s="414"/>
      <c r="AL195" s="414"/>
    </row>
    <row r="196" spans="1:38">
      <c r="A196" s="415"/>
      <c r="B196" s="417"/>
      <c r="C196" s="417" t="s">
        <v>1103</v>
      </c>
      <c r="D196" s="778"/>
      <c r="E196" s="796"/>
      <c r="F196" s="429" t="s">
        <v>1104</v>
      </c>
      <c r="G196" s="429"/>
      <c r="H196" s="414"/>
      <c r="I196" s="414"/>
      <c r="J196" s="414"/>
      <c r="K196" s="414"/>
      <c r="L196" s="414"/>
      <c r="M196" s="414"/>
      <c r="N196" s="414"/>
      <c r="O196" s="414"/>
      <c r="P196" s="414"/>
      <c r="Q196" s="414"/>
      <c r="R196" s="414"/>
      <c r="S196" s="414"/>
      <c r="T196" s="414"/>
      <c r="U196" s="414"/>
      <c r="V196" s="414"/>
      <c r="W196" s="414"/>
      <c r="X196" s="414"/>
      <c r="Y196" s="414"/>
      <c r="Z196" s="414"/>
      <c r="AA196" s="414"/>
      <c r="AB196" s="414"/>
      <c r="AC196" s="414"/>
      <c r="AD196" s="414"/>
      <c r="AE196" s="414"/>
      <c r="AF196" s="414"/>
      <c r="AG196" s="414"/>
      <c r="AH196" s="414"/>
      <c r="AI196" s="414"/>
      <c r="AJ196" s="414"/>
      <c r="AK196" s="414"/>
      <c r="AL196" s="414"/>
    </row>
    <row r="197" spans="1:38">
      <c r="A197" s="420"/>
      <c r="B197" s="417"/>
      <c r="C197" s="417" t="s">
        <v>1105</v>
      </c>
      <c r="D197" s="778"/>
      <c r="E197" s="796"/>
      <c r="F197" s="429" t="s">
        <v>1106</v>
      </c>
      <c r="G197" s="429"/>
      <c r="H197" s="414"/>
      <c r="I197" s="414"/>
      <c r="J197" s="414"/>
      <c r="K197" s="414"/>
      <c r="L197" s="414"/>
      <c r="M197" s="414"/>
      <c r="N197" s="414"/>
      <c r="O197" s="414"/>
      <c r="P197" s="414"/>
      <c r="Q197" s="414"/>
      <c r="R197" s="414"/>
      <c r="S197" s="414"/>
      <c r="T197" s="414"/>
      <c r="U197" s="414"/>
      <c r="V197" s="414"/>
      <c r="W197" s="414"/>
      <c r="X197" s="414"/>
      <c r="Y197" s="414"/>
      <c r="Z197" s="414"/>
      <c r="AA197" s="414"/>
      <c r="AB197" s="414"/>
      <c r="AC197" s="414"/>
      <c r="AD197" s="414"/>
      <c r="AE197" s="414"/>
      <c r="AF197" s="414"/>
      <c r="AG197" s="414"/>
      <c r="AH197" s="414"/>
      <c r="AI197" s="414"/>
      <c r="AJ197" s="414"/>
      <c r="AK197" s="414"/>
      <c r="AL197" s="414"/>
    </row>
    <row r="198" spans="1:38" ht="25.5">
      <c r="A198" s="420"/>
      <c r="B198" s="417">
        <v>7034</v>
      </c>
      <c r="C198" s="417" t="s">
        <v>1107</v>
      </c>
      <c r="D198" s="778"/>
      <c r="E198" s="797"/>
      <c r="F198" s="429" t="s">
        <v>1108</v>
      </c>
      <c r="G198" s="429"/>
      <c r="H198" s="414"/>
      <c r="I198" s="414"/>
      <c r="J198" s="414"/>
      <c r="K198" s="414"/>
      <c r="L198" s="414"/>
      <c r="M198" s="414"/>
      <c r="N198" s="414"/>
      <c r="O198" s="414"/>
      <c r="P198" s="414"/>
      <c r="Q198" s="414"/>
      <c r="R198" s="414"/>
      <c r="S198" s="414"/>
      <c r="T198" s="414"/>
      <c r="U198" s="414"/>
      <c r="V198" s="414"/>
      <c r="W198" s="414"/>
      <c r="X198" s="414"/>
      <c r="Y198" s="414"/>
      <c r="Z198" s="414"/>
      <c r="AA198" s="414"/>
      <c r="AB198" s="414"/>
      <c r="AC198" s="414"/>
      <c r="AD198" s="414"/>
      <c r="AE198" s="414"/>
      <c r="AF198" s="414"/>
      <c r="AG198" s="414"/>
      <c r="AH198" s="414"/>
      <c r="AI198" s="414"/>
      <c r="AJ198" s="414"/>
      <c r="AK198" s="414"/>
      <c r="AL198" s="414"/>
    </row>
    <row r="199" spans="1:38">
      <c r="A199" s="420"/>
      <c r="B199" s="417"/>
      <c r="C199" s="417" t="s">
        <v>1109</v>
      </c>
      <c r="D199" s="778"/>
      <c r="E199" s="795" t="s">
        <v>1110</v>
      </c>
      <c r="F199" s="429"/>
      <c r="G199" s="429"/>
      <c r="H199" s="414"/>
      <c r="I199" s="414"/>
      <c r="J199" s="414"/>
      <c r="K199" s="414"/>
      <c r="L199" s="414"/>
      <c r="M199" s="414"/>
      <c r="N199" s="414"/>
      <c r="O199" s="414"/>
      <c r="P199" s="414"/>
      <c r="Q199" s="414"/>
      <c r="R199" s="414"/>
      <c r="S199" s="414"/>
      <c r="T199" s="414"/>
      <c r="U199" s="414"/>
      <c r="V199" s="414"/>
      <c r="W199" s="414"/>
      <c r="X199" s="414"/>
      <c r="Y199" s="414"/>
      <c r="Z199" s="414"/>
      <c r="AA199" s="414"/>
      <c r="AB199" s="414"/>
      <c r="AC199" s="414"/>
      <c r="AD199" s="414"/>
      <c r="AE199" s="414"/>
      <c r="AF199" s="414"/>
      <c r="AG199" s="414"/>
      <c r="AH199" s="414"/>
      <c r="AI199" s="414"/>
      <c r="AJ199" s="414"/>
      <c r="AK199" s="414"/>
      <c r="AL199" s="414"/>
    </row>
    <row r="200" spans="1:38">
      <c r="A200" s="420"/>
      <c r="B200" s="417"/>
      <c r="C200" s="417" t="s">
        <v>1111</v>
      </c>
      <c r="D200" s="778"/>
      <c r="E200" s="796"/>
      <c r="F200" s="804" t="s">
        <v>1112</v>
      </c>
      <c r="G200" s="805"/>
      <c r="H200" s="414"/>
      <c r="I200" s="414"/>
      <c r="J200" s="414"/>
      <c r="K200" s="414"/>
      <c r="L200" s="414"/>
      <c r="M200" s="414"/>
      <c r="N200" s="414"/>
      <c r="O200" s="414"/>
      <c r="P200" s="414"/>
      <c r="Q200" s="414"/>
      <c r="R200" s="414"/>
      <c r="S200" s="414"/>
      <c r="T200" s="414"/>
      <c r="U200" s="414"/>
      <c r="V200" s="414"/>
      <c r="W200" s="414"/>
      <c r="X200" s="414"/>
      <c r="Y200" s="414"/>
      <c r="Z200" s="414"/>
      <c r="AA200" s="414"/>
      <c r="AB200" s="414"/>
      <c r="AC200" s="414"/>
      <c r="AD200" s="414"/>
      <c r="AE200" s="414"/>
      <c r="AF200" s="414"/>
      <c r="AG200" s="414"/>
      <c r="AH200" s="414"/>
      <c r="AI200" s="414"/>
      <c r="AJ200" s="414"/>
      <c r="AK200" s="414"/>
      <c r="AL200" s="414"/>
    </row>
    <row r="201" spans="1:38">
      <c r="A201" s="420"/>
      <c r="B201" s="417"/>
      <c r="C201" s="417" t="s">
        <v>1113</v>
      </c>
      <c r="D201" s="778"/>
      <c r="E201" s="796"/>
      <c r="F201" s="429" t="s">
        <v>1114</v>
      </c>
      <c r="G201" s="429"/>
      <c r="H201" s="414"/>
      <c r="I201" s="414"/>
      <c r="J201" s="414"/>
      <c r="K201" s="414"/>
      <c r="L201" s="414"/>
      <c r="M201" s="414"/>
      <c r="N201" s="414"/>
      <c r="O201" s="414"/>
      <c r="P201" s="414"/>
      <c r="Q201" s="414"/>
      <c r="R201" s="414"/>
      <c r="S201" s="414"/>
      <c r="T201" s="414"/>
      <c r="U201" s="414"/>
      <c r="V201" s="414"/>
      <c r="W201" s="414"/>
      <c r="X201" s="414"/>
      <c r="Y201" s="414"/>
      <c r="Z201" s="414"/>
      <c r="AA201" s="414"/>
      <c r="AB201" s="414"/>
      <c r="AC201" s="414"/>
      <c r="AD201" s="414"/>
      <c r="AE201" s="414"/>
      <c r="AF201" s="414"/>
      <c r="AG201" s="414"/>
      <c r="AH201" s="414"/>
      <c r="AI201" s="414"/>
      <c r="AJ201" s="414"/>
      <c r="AK201" s="414"/>
      <c r="AL201" s="414"/>
    </row>
    <row r="202" spans="1:38">
      <c r="A202" s="420"/>
      <c r="B202" s="417"/>
      <c r="C202" s="417" t="s">
        <v>1115</v>
      </c>
      <c r="D202" s="778"/>
      <c r="E202" s="796"/>
      <c r="F202" s="429" t="s">
        <v>1116</v>
      </c>
      <c r="G202" s="429"/>
      <c r="H202" s="414"/>
      <c r="I202" s="414"/>
      <c r="J202" s="414"/>
      <c r="K202" s="414"/>
      <c r="L202" s="414"/>
      <c r="M202" s="414"/>
      <c r="N202" s="414"/>
      <c r="O202" s="414"/>
      <c r="P202" s="414"/>
      <c r="Q202" s="414"/>
      <c r="R202" s="414"/>
      <c r="S202" s="414"/>
      <c r="T202" s="414"/>
      <c r="U202" s="414"/>
      <c r="V202" s="414"/>
      <c r="W202" s="414"/>
      <c r="X202" s="414"/>
      <c r="Y202" s="414"/>
      <c r="Z202" s="414"/>
      <c r="AA202" s="414"/>
      <c r="AB202" s="414"/>
      <c r="AC202" s="414"/>
      <c r="AD202" s="414"/>
      <c r="AE202" s="414"/>
      <c r="AF202" s="414"/>
      <c r="AG202" s="414"/>
      <c r="AH202" s="414"/>
      <c r="AI202" s="414"/>
      <c r="AJ202" s="414"/>
      <c r="AK202" s="414"/>
      <c r="AL202" s="414"/>
    </row>
    <row r="203" spans="1:38">
      <c r="A203" s="420"/>
      <c r="B203" s="417"/>
      <c r="C203" s="417" t="s">
        <v>1117</v>
      </c>
      <c r="D203" s="778"/>
      <c r="E203" s="796"/>
      <c r="F203" s="429" t="s">
        <v>1118</v>
      </c>
      <c r="G203" s="429"/>
      <c r="H203" s="414"/>
      <c r="I203" s="414"/>
      <c r="J203" s="414"/>
      <c r="K203" s="414"/>
      <c r="L203" s="414"/>
      <c r="M203" s="414"/>
      <c r="N203" s="414"/>
      <c r="O203" s="414"/>
      <c r="P203" s="414"/>
      <c r="Q203" s="414"/>
      <c r="R203" s="414"/>
      <c r="S203" s="414"/>
      <c r="T203" s="414"/>
      <c r="U203" s="414"/>
      <c r="V203" s="414"/>
      <c r="W203" s="414"/>
      <c r="X203" s="414"/>
      <c r="Y203" s="414"/>
      <c r="Z203" s="414"/>
      <c r="AA203" s="414"/>
      <c r="AB203" s="414"/>
      <c r="AC203" s="414"/>
      <c r="AD203" s="414"/>
      <c r="AE203" s="414"/>
      <c r="AF203" s="414"/>
      <c r="AG203" s="414"/>
      <c r="AH203" s="414"/>
      <c r="AI203" s="414"/>
      <c r="AJ203" s="414"/>
      <c r="AK203" s="414"/>
      <c r="AL203" s="414"/>
    </row>
    <row r="204" spans="1:38">
      <c r="A204" s="420"/>
      <c r="B204" s="417"/>
      <c r="C204" s="417" t="s">
        <v>1119</v>
      </c>
      <c r="D204" s="778"/>
      <c r="E204" s="796"/>
      <c r="F204" s="429" t="s">
        <v>1120</v>
      </c>
      <c r="G204" s="429"/>
      <c r="H204" s="414"/>
      <c r="I204" s="414"/>
      <c r="J204" s="414"/>
      <c r="K204" s="414"/>
      <c r="L204" s="414"/>
      <c r="M204" s="414"/>
      <c r="N204" s="414"/>
      <c r="O204" s="414"/>
      <c r="P204" s="414"/>
      <c r="Q204" s="414"/>
      <c r="R204" s="414"/>
      <c r="S204" s="414"/>
      <c r="T204" s="414"/>
      <c r="U204" s="414"/>
      <c r="V204" s="414"/>
      <c r="W204" s="414"/>
      <c r="X204" s="414"/>
      <c r="Y204" s="414"/>
      <c r="Z204" s="414"/>
      <c r="AA204" s="414"/>
      <c r="AB204" s="414"/>
      <c r="AC204" s="414"/>
      <c r="AD204" s="414"/>
      <c r="AE204" s="414"/>
      <c r="AF204" s="414"/>
      <c r="AG204" s="414"/>
      <c r="AH204" s="414"/>
      <c r="AI204" s="414"/>
      <c r="AJ204" s="414"/>
      <c r="AK204" s="414"/>
      <c r="AL204" s="414"/>
    </row>
    <row r="205" spans="1:38">
      <c r="A205" s="420"/>
      <c r="B205" s="417"/>
      <c r="C205" s="417" t="s">
        <v>1121</v>
      </c>
      <c r="D205" s="778"/>
      <c r="E205" s="796"/>
      <c r="F205" s="429" t="s">
        <v>1122</v>
      </c>
      <c r="G205" s="429"/>
      <c r="H205" s="414"/>
      <c r="I205" s="414"/>
      <c r="J205" s="414"/>
      <c r="K205" s="414"/>
      <c r="L205" s="414"/>
      <c r="M205" s="414"/>
      <c r="N205" s="414"/>
      <c r="O205" s="414"/>
      <c r="P205" s="414"/>
      <c r="Q205" s="414"/>
      <c r="R205" s="414"/>
      <c r="S205" s="414"/>
      <c r="T205" s="414"/>
      <c r="U205" s="414"/>
      <c r="V205" s="414"/>
      <c r="W205" s="414"/>
      <c r="X205" s="414"/>
      <c r="Y205" s="414"/>
      <c r="Z205" s="414"/>
      <c r="AA205" s="414"/>
      <c r="AB205" s="414"/>
      <c r="AC205" s="414"/>
      <c r="AD205" s="414"/>
      <c r="AE205" s="414"/>
      <c r="AF205" s="414"/>
      <c r="AG205" s="414"/>
      <c r="AH205" s="414"/>
      <c r="AI205" s="414"/>
      <c r="AJ205" s="414"/>
      <c r="AK205" s="414"/>
      <c r="AL205" s="414"/>
    </row>
    <row r="206" spans="1:38">
      <c r="A206" s="420"/>
      <c r="B206" s="417"/>
      <c r="C206" s="417" t="s">
        <v>1123</v>
      </c>
      <c r="D206" s="778"/>
      <c r="E206" s="796"/>
      <c r="F206" s="429" t="s">
        <v>1124</v>
      </c>
      <c r="G206" s="429"/>
      <c r="H206" s="414"/>
      <c r="I206" s="414"/>
      <c r="J206" s="414"/>
      <c r="K206" s="414"/>
      <c r="L206" s="414"/>
      <c r="M206" s="414"/>
      <c r="N206" s="414"/>
      <c r="O206" s="414"/>
      <c r="P206" s="414"/>
      <c r="Q206" s="414"/>
      <c r="R206" s="414"/>
      <c r="S206" s="414"/>
      <c r="T206" s="414"/>
      <c r="U206" s="414"/>
      <c r="V206" s="414"/>
      <c r="W206" s="414"/>
      <c r="X206" s="414"/>
      <c r="Y206" s="414"/>
      <c r="Z206" s="414"/>
      <c r="AA206" s="414"/>
      <c r="AB206" s="414"/>
      <c r="AC206" s="414"/>
      <c r="AD206" s="414"/>
      <c r="AE206" s="414"/>
      <c r="AF206" s="414"/>
      <c r="AG206" s="414"/>
      <c r="AH206" s="414"/>
      <c r="AI206" s="414"/>
      <c r="AJ206" s="414"/>
      <c r="AK206" s="414"/>
      <c r="AL206" s="414"/>
    </row>
    <row r="207" spans="1:38">
      <c r="A207" s="420"/>
      <c r="B207" s="417"/>
      <c r="C207" s="417" t="s">
        <v>1125</v>
      </c>
      <c r="D207" s="778"/>
      <c r="E207" s="796"/>
      <c r="F207" s="429" t="s">
        <v>1126</v>
      </c>
      <c r="G207" s="429"/>
      <c r="H207" s="414"/>
      <c r="I207" s="414"/>
      <c r="J207" s="414"/>
      <c r="K207" s="414"/>
      <c r="L207" s="414"/>
      <c r="M207" s="414"/>
      <c r="N207" s="414"/>
      <c r="O207" s="414"/>
      <c r="P207" s="414"/>
      <c r="Q207" s="414"/>
      <c r="R207" s="414"/>
      <c r="S207" s="414"/>
      <c r="T207" s="414"/>
      <c r="U207" s="414"/>
      <c r="V207" s="414"/>
      <c r="W207" s="414"/>
      <c r="X207" s="414"/>
      <c r="Y207" s="414"/>
      <c r="Z207" s="414"/>
      <c r="AA207" s="414"/>
      <c r="AB207" s="414"/>
      <c r="AC207" s="414"/>
      <c r="AD207" s="414"/>
      <c r="AE207" s="414"/>
      <c r="AF207" s="414"/>
      <c r="AG207" s="414"/>
      <c r="AH207" s="414"/>
      <c r="AI207" s="414"/>
      <c r="AJ207" s="414"/>
      <c r="AK207" s="414"/>
      <c r="AL207" s="414"/>
    </row>
    <row r="208" spans="1:38">
      <c r="A208" s="420"/>
      <c r="B208" s="417"/>
      <c r="C208" s="417" t="s">
        <v>1127</v>
      </c>
      <c r="D208" s="778"/>
      <c r="E208" s="797"/>
      <c r="F208" s="429" t="s">
        <v>1128</v>
      </c>
      <c r="G208" s="429"/>
      <c r="H208" s="414"/>
      <c r="I208" s="414"/>
      <c r="J208" s="414"/>
      <c r="K208" s="414"/>
      <c r="L208" s="414"/>
      <c r="M208" s="414"/>
      <c r="N208" s="414"/>
      <c r="O208" s="414"/>
      <c r="P208" s="414"/>
      <c r="Q208" s="414"/>
      <c r="R208" s="414"/>
      <c r="S208" s="414"/>
      <c r="T208" s="414"/>
      <c r="U208" s="414"/>
      <c r="V208" s="414"/>
      <c r="W208" s="414"/>
      <c r="X208" s="414"/>
      <c r="Y208" s="414"/>
      <c r="Z208" s="414"/>
      <c r="AA208" s="414"/>
      <c r="AB208" s="414"/>
      <c r="AC208" s="414"/>
      <c r="AD208" s="414"/>
      <c r="AE208" s="414"/>
      <c r="AF208" s="414"/>
      <c r="AG208" s="414"/>
      <c r="AH208" s="414"/>
      <c r="AI208" s="414"/>
      <c r="AJ208" s="414"/>
      <c r="AK208" s="414"/>
      <c r="AL208" s="414"/>
    </row>
    <row r="209" spans="1:38">
      <c r="A209" s="420"/>
      <c r="B209" s="417">
        <v>7040</v>
      </c>
      <c r="C209" s="417" t="s">
        <v>1129</v>
      </c>
      <c r="D209" s="778"/>
      <c r="E209" s="795" t="s">
        <v>1130</v>
      </c>
      <c r="F209" s="429"/>
      <c r="G209" s="429"/>
      <c r="H209" s="414"/>
      <c r="I209" s="414"/>
      <c r="J209" s="414"/>
      <c r="K209" s="414"/>
      <c r="L209" s="414"/>
      <c r="M209" s="414"/>
      <c r="N209" s="414"/>
      <c r="O209" s="414"/>
      <c r="P209" s="414"/>
      <c r="Q209" s="414"/>
      <c r="R209" s="414"/>
      <c r="S209" s="414"/>
      <c r="T209" s="414"/>
      <c r="U209" s="414"/>
      <c r="V209" s="414"/>
      <c r="W209" s="414"/>
      <c r="X209" s="414"/>
      <c r="Y209" s="414"/>
      <c r="Z209" s="414"/>
      <c r="AA209" s="414"/>
      <c r="AB209" s="414"/>
      <c r="AC209" s="414"/>
      <c r="AD209" s="414"/>
      <c r="AE209" s="414"/>
      <c r="AF209" s="414"/>
      <c r="AG209" s="414"/>
      <c r="AH209" s="414"/>
      <c r="AI209" s="414"/>
      <c r="AJ209" s="414"/>
      <c r="AK209" s="414"/>
      <c r="AL209" s="414"/>
    </row>
    <row r="210" spans="1:38">
      <c r="A210" s="420"/>
      <c r="B210" s="417"/>
      <c r="C210" s="417" t="s">
        <v>1131</v>
      </c>
      <c r="D210" s="778"/>
      <c r="E210" s="796"/>
      <c r="F210" s="429" t="s">
        <v>1132</v>
      </c>
      <c r="G210" s="429"/>
      <c r="H210" s="414"/>
      <c r="I210" s="414"/>
      <c r="J210" s="414"/>
      <c r="K210" s="414"/>
      <c r="L210" s="414"/>
      <c r="M210" s="414"/>
      <c r="N210" s="414"/>
      <c r="O210" s="414"/>
      <c r="P210" s="414"/>
      <c r="Q210" s="414"/>
      <c r="R210" s="414"/>
      <c r="S210" s="414"/>
      <c r="T210" s="414"/>
      <c r="U210" s="414"/>
      <c r="V210" s="414"/>
      <c r="W210" s="414"/>
      <c r="X210" s="414"/>
      <c r="Y210" s="414"/>
      <c r="Z210" s="414"/>
      <c r="AA210" s="414"/>
      <c r="AB210" s="414"/>
      <c r="AC210" s="414"/>
      <c r="AD210" s="414"/>
      <c r="AE210" s="414"/>
      <c r="AF210" s="414"/>
      <c r="AG210" s="414"/>
      <c r="AH210" s="414"/>
      <c r="AI210" s="414"/>
      <c r="AJ210" s="414"/>
      <c r="AK210" s="414"/>
      <c r="AL210" s="414"/>
    </row>
    <row r="211" spans="1:38">
      <c r="A211" s="420"/>
      <c r="B211" s="417"/>
      <c r="C211" s="417" t="s">
        <v>1133</v>
      </c>
      <c r="D211" s="778"/>
      <c r="E211" s="796"/>
      <c r="F211" s="429" t="s">
        <v>1134</v>
      </c>
      <c r="G211" s="429"/>
      <c r="H211" s="414"/>
      <c r="I211" s="414"/>
      <c r="J211" s="414"/>
      <c r="K211" s="414"/>
      <c r="L211" s="414"/>
      <c r="M211" s="414"/>
      <c r="N211" s="414"/>
      <c r="O211" s="414"/>
      <c r="P211" s="414"/>
      <c r="Q211" s="414"/>
      <c r="R211" s="414"/>
      <c r="S211" s="414"/>
      <c r="T211" s="414"/>
      <c r="U211" s="414"/>
      <c r="V211" s="414"/>
      <c r="W211" s="414"/>
      <c r="X211" s="414"/>
      <c r="Y211" s="414"/>
      <c r="Z211" s="414"/>
      <c r="AA211" s="414"/>
      <c r="AB211" s="414"/>
      <c r="AC211" s="414"/>
      <c r="AD211" s="414"/>
      <c r="AE211" s="414"/>
      <c r="AF211" s="414"/>
      <c r="AG211" s="414"/>
      <c r="AH211" s="414"/>
      <c r="AI211" s="414"/>
      <c r="AJ211" s="414"/>
      <c r="AK211" s="414"/>
      <c r="AL211" s="414"/>
    </row>
    <row r="212" spans="1:38">
      <c r="A212" s="420"/>
      <c r="B212" s="417"/>
      <c r="C212" s="417" t="s">
        <v>1135</v>
      </c>
      <c r="D212" s="778"/>
      <c r="E212" s="796"/>
      <c r="F212" s="429" t="s">
        <v>1136</v>
      </c>
      <c r="G212" s="429"/>
      <c r="H212" s="414"/>
      <c r="I212" s="414"/>
      <c r="J212" s="414"/>
      <c r="K212" s="414"/>
      <c r="L212" s="414"/>
      <c r="M212" s="414"/>
      <c r="N212" s="414"/>
      <c r="O212" s="414"/>
      <c r="P212" s="414"/>
      <c r="Q212" s="414"/>
      <c r="R212" s="414"/>
      <c r="S212" s="414"/>
      <c r="T212" s="414"/>
      <c r="U212" s="414"/>
      <c r="V212" s="414"/>
      <c r="W212" s="414"/>
      <c r="X212" s="414"/>
      <c r="Y212" s="414"/>
      <c r="Z212" s="414"/>
      <c r="AA212" s="414"/>
      <c r="AB212" s="414"/>
      <c r="AC212" s="414"/>
      <c r="AD212" s="414"/>
      <c r="AE212" s="414"/>
      <c r="AF212" s="414"/>
      <c r="AG212" s="414"/>
      <c r="AH212" s="414"/>
      <c r="AI212" s="414"/>
      <c r="AJ212" s="414"/>
      <c r="AK212" s="414"/>
      <c r="AL212" s="414"/>
    </row>
    <row r="213" spans="1:38">
      <c r="A213" s="420"/>
      <c r="B213" s="417"/>
      <c r="C213" s="417" t="s">
        <v>1137</v>
      </c>
      <c r="D213" s="778"/>
      <c r="E213" s="796"/>
      <c r="F213" s="429" t="s">
        <v>1138</v>
      </c>
      <c r="G213" s="429"/>
      <c r="H213" s="414"/>
      <c r="I213" s="414"/>
      <c r="J213" s="414"/>
      <c r="K213" s="414"/>
      <c r="L213" s="414"/>
      <c r="M213" s="414"/>
      <c r="N213" s="414"/>
      <c r="O213" s="414"/>
      <c r="P213" s="414"/>
      <c r="Q213" s="414"/>
      <c r="R213" s="414"/>
      <c r="S213" s="414"/>
      <c r="T213" s="414"/>
      <c r="U213" s="414"/>
      <c r="V213" s="414"/>
      <c r="W213" s="414"/>
      <c r="X213" s="414"/>
      <c r="Y213" s="414"/>
      <c r="Z213" s="414"/>
      <c r="AA213" s="414"/>
      <c r="AB213" s="414"/>
      <c r="AC213" s="414"/>
      <c r="AD213" s="414"/>
      <c r="AE213" s="414"/>
      <c r="AF213" s="414"/>
      <c r="AG213" s="414"/>
      <c r="AH213" s="414"/>
      <c r="AI213" s="414"/>
      <c r="AJ213" s="414"/>
      <c r="AK213" s="414"/>
      <c r="AL213" s="414"/>
    </row>
    <row r="214" spans="1:38" ht="15" customHeight="1">
      <c r="A214" s="420"/>
      <c r="B214" s="417"/>
      <c r="C214" s="417" t="s">
        <v>1139</v>
      </c>
      <c r="D214" s="778"/>
      <c r="E214" s="796"/>
      <c r="F214" s="429" t="s">
        <v>1140</v>
      </c>
      <c r="G214" s="429"/>
      <c r="H214" s="414"/>
      <c r="I214" s="414"/>
      <c r="J214" s="414"/>
      <c r="K214" s="414"/>
      <c r="L214" s="414"/>
      <c r="M214" s="414"/>
      <c r="N214" s="414"/>
      <c r="O214" s="414"/>
      <c r="P214" s="414"/>
      <c r="Q214" s="414"/>
      <c r="R214" s="414"/>
      <c r="S214" s="414"/>
      <c r="T214" s="414"/>
      <c r="U214" s="414"/>
      <c r="V214" s="414"/>
      <c r="W214" s="414"/>
      <c r="X214" s="414"/>
      <c r="Y214" s="414"/>
      <c r="Z214" s="414"/>
      <c r="AA214" s="414"/>
      <c r="AB214" s="414"/>
      <c r="AC214" s="414"/>
      <c r="AD214" s="414"/>
      <c r="AE214" s="414"/>
      <c r="AF214" s="414"/>
      <c r="AG214" s="414"/>
      <c r="AH214" s="414"/>
      <c r="AI214" s="414"/>
      <c r="AJ214" s="414"/>
      <c r="AK214" s="414"/>
      <c r="AL214" s="414"/>
    </row>
    <row r="215" spans="1:38" ht="25.5">
      <c r="A215" s="420"/>
      <c r="B215" s="417"/>
      <c r="C215" s="417" t="s">
        <v>1141</v>
      </c>
      <c r="D215" s="778"/>
      <c r="E215" s="797"/>
      <c r="F215" s="429" t="s">
        <v>1142</v>
      </c>
      <c r="G215" s="429"/>
      <c r="H215" s="414"/>
      <c r="I215" s="414"/>
      <c r="J215" s="414"/>
      <c r="K215" s="414"/>
      <c r="L215" s="414"/>
      <c r="M215" s="414"/>
      <c r="N215" s="414"/>
      <c r="O215" s="414"/>
      <c r="P215" s="414"/>
      <c r="Q215" s="414"/>
      <c r="R215" s="414"/>
      <c r="S215" s="414"/>
      <c r="T215" s="414"/>
      <c r="U215" s="414"/>
      <c r="V215" s="414"/>
      <c r="W215" s="414"/>
      <c r="X215" s="414"/>
      <c r="Y215" s="414"/>
      <c r="Z215" s="414"/>
      <c r="AA215" s="414"/>
      <c r="AB215" s="414"/>
      <c r="AC215" s="414"/>
      <c r="AD215" s="414"/>
      <c r="AE215" s="414"/>
      <c r="AF215" s="414"/>
      <c r="AG215" s="414"/>
      <c r="AH215" s="414"/>
      <c r="AI215" s="414"/>
      <c r="AJ215" s="414"/>
      <c r="AK215" s="414"/>
      <c r="AL215" s="414"/>
    </row>
    <row r="216" spans="1:38" ht="63.75">
      <c r="A216" s="420"/>
      <c r="B216" s="417">
        <v>7050</v>
      </c>
      <c r="C216" s="417" t="s">
        <v>1143</v>
      </c>
      <c r="D216" s="779"/>
      <c r="E216" s="429" t="s">
        <v>1144</v>
      </c>
      <c r="F216" s="437"/>
      <c r="G216" s="429"/>
      <c r="H216" s="414"/>
      <c r="I216" s="414"/>
      <c r="J216" s="414"/>
      <c r="K216" s="414"/>
      <c r="L216" s="414"/>
      <c r="M216" s="414"/>
      <c r="N216" s="414"/>
      <c r="O216" s="414"/>
      <c r="P216" s="414"/>
      <c r="Q216" s="414"/>
      <c r="R216" s="414"/>
      <c r="S216" s="414"/>
      <c r="T216" s="414"/>
      <c r="U216" s="414"/>
      <c r="V216" s="414"/>
      <c r="W216" s="414"/>
      <c r="X216" s="414"/>
      <c r="Y216" s="414"/>
      <c r="Z216" s="414"/>
      <c r="AA216" s="414"/>
      <c r="AB216" s="414"/>
      <c r="AC216" s="414"/>
      <c r="AD216" s="414"/>
      <c r="AE216" s="414"/>
      <c r="AF216" s="414"/>
      <c r="AG216" s="414"/>
      <c r="AH216" s="414"/>
      <c r="AI216" s="414"/>
      <c r="AJ216" s="414"/>
      <c r="AK216" s="414"/>
      <c r="AL216" s="414"/>
    </row>
    <row r="217" spans="1:38" ht="24">
      <c r="A217" s="420"/>
      <c r="B217" s="442">
        <v>13000</v>
      </c>
      <c r="C217" s="423" t="s">
        <v>1145</v>
      </c>
      <c r="D217" s="423" t="s">
        <v>292</v>
      </c>
      <c r="E217" s="426"/>
      <c r="F217" s="426"/>
      <c r="G217" s="427"/>
      <c r="H217" s="414"/>
      <c r="I217" s="414"/>
      <c r="J217" s="414"/>
      <c r="K217" s="414"/>
      <c r="L217" s="414"/>
      <c r="M217" s="414"/>
      <c r="N217" s="414"/>
      <c r="O217" s="414"/>
      <c r="P217" s="414"/>
      <c r="Q217" s="414"/>
      <c r="R217" s="414"/>
      <c r="S217" s="414"/>
      <c r="T217" s="414"/>
      <c r="U217" s="414"/>
      <c r="V217" s="414"/>
      <c r="W217" s="414"/>
      <c r="X217" s="414"/>
      <c r="Y217" s="414"/>
      <c r="Z217" s="414"/>
      <c r="AA217" s="414"/>
      <c r="AB217" s="414"/>
      <c r="AC217" s="414"/>
      <c r="AD217" s="414"/>
      <c r="AE217" s="414"/>
      <c r="AF217" s="414"/>
      <c r="AG217" s="414"/>
      <c r="AH217" s="414"/>
      <c r="AI217" s="414"/>
      <c r="AJ217" s="414"/>
      <c r="AK217" s="414"/>
      <c r="AL217" s="414"/>
    </row>
    <row r="218" spans="1:38">
      <c r="A218" s="420"/>
      <c r="B218" s="417">
        <v>11000</v>
      </c>
      <c r="C218" s="417" t="s">
        <v>1146</v>
      </c>
      <c r="D218" s="777"/>
      <c r="E218" s="795" t="s">
        <v>1147</v>
      </c>
      <c r="F218" s="429"/>
      <c r="G218" s="429"/>
      <c r="H218" s="414"/>
      <c r="I218" s="414"/>
      <c r="J218" s="414"/>
      <c r="K218" s="414"/>
      <c r="L218" s="414"/>
      <c r="M218" s="414"/>
      <c r="N218" s="414"/>
      <c r="O218" s="414"/>
      <c r="P218" s="414"/>
      <c r="Q218" s="414"/>
      <c r="R218" s="414"/>
      <c r="S218" s="414"/>
      <c r="T218" s="414"/>
      <c r="U218" s="414"/>
      <c r="V218" s="414"/>
      <c r="W218" s="414"/>
      <c r="X218" s="414"/>
      <c r="Y218" s="414"/>
      <c r="Z218" s="414"/>
      <c r="AA218" s="414"/>
      <c r="AB218" s="414"/>
      <c r="AC218" s="414"/>
      <c r="AD218" s="414"/>
      <c r="AE218" s="414"/>
      <c r="AF218" s="414"/>
      <c r="AG218" s="414"/>
      <c r="AH218" s="414"/>
      <c r="AI218" s="414"/>
      <c r="AJ218" s="414"/>
      <c r="AK218" s="414"/>
      <c r="AL218" s="414"/>
    </row>
    <row r="219" spans="1:38" ht="25.5">
      <c r="A219" s="420"/>
      <c r="B219" s="417">
        <v>11010</v>
      </c>
      <c r="C219" s="417" t="s">
        <v>1148</v>
      </c>
      <c r="D219" s="778"/>
      <c r="E219" s="796"/>
      <c r="F219" s="429" t="s">
        <v>1149</v>
      </c>
      <c r="G219" s="429"/>
      <c r="H219" s="414"/>
      <c r="I219" s="414"/>
      <c r="J219" s="414"/>
      <c r="K219" s="414"/>
      <c r="L219" s="414"/>
      <c r="M219" s="414"/>
      <c r="N219" s="414"/>
      <c r="O219" s="414"/>
      <c r="P219" s="414"/>
      <c r="Q219" s="414"/>
      <c r="R219" s="414"/>
      <c r="S219" s="414"/>
      <c r="T219" s="414"/>
      <c r="U219" s="414"/>
      <c r="V219" s="414"/>
      <c r="W219" s="414"/>
      <c r="X219" s="414"/>
      <c r="Y219" s="414"/>
      <c r="Z219" s="414"/>
      <c r="AA219" s="414"/>
      <c r="AB219" s="414"/>
      <c r="AC219" s="414"/>
      <c r="AD219" s="414"/>
      <c r="AE219" s="414"/>
      <c r="AF219" s="414"/>
      <c r="AG219" s="414"/>
      <c r="AH219" s="414"/>
      <c r="AI219" s="414"/>
      <c r="AJ219" s="414"/>
      <c r="AK219" s="414"/>
      <c r="AL219" s="414"/>
    </row>
    <row r="220" spans="1:38" ht="153">
      <c r="A220" s="420"/>
      <c r="B220" s="417">
        <v>11020</v>
      </c>
      <c r="C220" s="417" t="s">
        <v>1150</v>
      </c>
      <c r="D220" s="778"/>
      <c r="E220" s="796"/>
      <c r="F220" s="429" t="s">
        <v>1151</v>
      </c>
      <c r="G220" s="429" t="s">
        <v>1152</v>
      </c>
      <c r="H220" s="414"/>
      <c r="I220" s="414"/>
      <c r="J220" s="414"/>
      <c r="K220" s="414"/>
      <c r="L220" s="414"/>
      <c r="M220" s="414"/>
      <c r="N220" s="414"/>
      <c r="O220" s="414"/>
      <c r="P220" s="414"/>
      <c r="Q220" s="414"/>
      <c r="R220" s="414"/>
      <c r="S220" s="414"/>
      <c r="T220" s="414"/>
      <c r="U220" s="414"/>
      <c r="V220" s="414"/>
      <c r="W220" s="414"/>
      <c r="X220" s="414"/>
      <c r="Y220" s="414"/>
      <c r="Z220" s="414"/>
      <c r="AA220" s="414"/>
      <c r="AB220" s="414"/>
      <c r="AC220" s="414"/>
      <c r="AD220" s="414"/>
      <c r="AE220" s="414"/>
      <c r="AF220" s="414"/>
      <c r="AG220" s="414"/>
      <c r="AH220" s="414"/>
      <c r="AI220" s="414"/>
      <c r="AJ220" s="414"/>
      <c r="AK220" s="414"/>
      <c r="AL220" s="414"/>
    </row>
    <row r="221" spans="1:38">
      <c r="A221" s="420"/>
      <c r="B221" s="435"/>
      <c r="C221" s="417" t="s">
        <v>1153</v>
      </c>
      <c r="D221" s="778"/>
      <c r="E221" s="796"/>
      <c r="F221" s="429" t="s">
        <v>1154</v>
      </c>
      <c r="G221" s="429"/>
      <c r="H221" s="414"/>
      <c r="I221" s="414"/>
      <c r="J221" s="414"/>
      <c r="K221" s="414"/>
      <c r="L221" s="414"/>
      <c r="M221" s="414"/>
      <c r="N221" s="414"/>
      <c r="O221" s="414"/>
      <c r="P221" s="414"/>
      <c r="Q221" s="414"/>
      <c r="R221" s="414"/>
      <c r="S221" s="414"/>
      <c r="T221" s="414"/>
      <c r="U221" s="414"/>
      <c r="V221" s="414"/>
      <c r="W221" s="414"/>
      <c r="X221" s="414"/>
      <c r="Y221" s="414"/>
      <c r="Z221" s="414"/>
      <c r="AA221" s="414"/>
      <c r="AB221" s="414"/>
      <c r="AC221" s="414"/>
      <c r="AD221" s="414"/>
      <c r="AE221" s="414"/>
      <c r="AF221" s="414"/>
      <c r="AG221" s="414"/>
      <c r="AH221" s="414"/>
      <c r="AI221" s="414"/>
      <c r="AJ221" s="414"/>
      <c r="AK221" s="414"/>
      <c r="AL221" s="414"/>
    </row>
    <row r="222" spans="1:38" ht="25.5">
      <c r="A222" s="420"/>
      <c r="B222" s="435"/>
      <c r="C222" s="417" t="s">
        <v>1155</v>
      </c>
      <c r="D222" s="778"/>
      <c r="E222" s="796"/>
      <c r="F222" s="429" t="s">
        <v>1156</v>
      </c>
      <c r="G222" s="429"/>
      <c r="H222" s="414"/>
      <c r="I222" s="414"/>
      <c r="J222" s="414"/>
      <c r="K222" s="414"/>
      <c r="L222" s="414"/>
      <c r="M222" s="414"/>
      <c r="N222" s="414"/>
      <c r="O222" s="414"/>
      <c r="P222" s="414"/>
      <c r="Q222" s="414"/>
      <c r="R222" s="414"/>
      <c r="S222" s="414"/>
      <c r="T222" s="414"/>
      <c r="U222" s="414"/>
      <c r="V222" s="414"/>
      <c r="W222" s="414"/>
      <c r="X222" s="414"/>
      <c r="Y222" s="414"/>
      <c r="Z222" s="414"/>
      <c r="AA222" s="414"/>
      <c r="AB222" s="414"/>
      <c r="AC222" s="414"/>
      <c r="AD222" s="414"/>
      <c r="AE222" s="414"/>
      <c r="AF222" s="414"/>
      <c r="AG222" s="414"/>
      <c r="AH222" s="414"/>
      <c r="AI222" s="414"/>
      <c r="AJ222" s="414"/>
      <c r="AK222" s="414"/>
      <c r="AL222" s="414"/>
    </row>
    <row r="223" spans="1:38" ht="38.25">
      <c r="A223" s="420"/>
      <c r="B223" s="435"/>
      <c r="C223" s="417" t="s">
        <v>1157</v>
      </c>
      <c r="D223" s="778"/>
      <c r="E223" s="796"/>
      <c r="F223" s="429" t="s">
        <v>1158</v>
      </c>
      <c r="G223" s="429" t="s">
        <v>1159</v>
      </c>
      <c r="H223" s="414"/>
      <c r="I223" s="414"/>
      <c r="J223" s="414"/>
      <c r="K223" s="414"/>
      <c r="L223" s="414"/>
      <c r="M223" s="414"/>
      <c r="N223" s="414"/>
      <c r="O223" s="414"/>
      <c r="P223" s="414"/>
      <c r="Q223" s="414"/>
      <c r="R223" s="414"/>
      <c r="S223" s="414"/>
      <c r="T223" s="414"/>
      <c r="U223" s="414"/>
      <c r="V223" s="414"/>
      <c r="W223" s="414"/>
      <c r="X223" s="414"/>
      <c r="Y223" s="414"/>
      <c r="Z223" s="414"/>
      <c r="AA223" s="414"/>
      <c r="AB223" s="414"/>
      <c r="AC223" s="414"/>
      <c r="AD223" s="414"/>
      <c r="AE223" s="414"/>
      <c r="AF223" s="414"/>
      <c r="AG223" s="414"/>
      <c r="AH223" s="414"/>
      <c r="AI223" s="414"/>
      <c r="AJ223" s="414"/>
      <c r="AK223" s="414"/>
      <c r="AL223" s="414"/>
    </row>
    <row r="224" spans="1:38" ht="76.5">
      <c r="A224" s="420"/>
      <c r="B224" s="437"/>
      <c r="C224" s="417" t="s">
        <v>1160</v>
      </c>
      <c r="D224" s="778"/>
      <c r="E224" s="796"/>
      <c r="F224" s="429" t="s">
        <v>1161</v>
      </c>
      <c r="G224" s="429" t="s">
        <v>1162</v>
      </c>
      <c r="H224" s="414"/>
      <c r="I224" s="414"/>
      <c r="J224" s="414"/>
      <c r="K224" s="414"/>
      <c r="L224" s="414"/>
      <c r="M224" s="414"/>
      <c r="N224" s="414"/>
      <c r="O224" s="414"/>
      <c r="P224" s="414"/>
      <c r="Q224" s="414"/>
      <c r="R224" s="414"/>
      <c r="S224" s="414"/>
      <c r="T224" s="414"/>
      <c r="U224" s="414"/>
      <c r="V224" s="414"/>
      <c r="W224" s="414"/>
      <c r="X224" s="414"/>
      <c r="Y224" s="414"/>
      <c r="Z224" s="414"/>
      <c r="AA224" s="414"/>
      <c r="AB224" s="414"/>
      <c r="AC224" s="414"/>
      <c r="AD224" s="414"/>
      <c r="AE224" s="414"/>
      <c r="AF224" s="414"/>
      <c r="AG224" s="414"/>
      <c r="AH224" s="414"/>
      <c r="AI224" s="414"/>
      <c r="AJ224" s="414"/>
      <c r="AK224" s="414"/>
      <c r="AL224" s="414"/>
    </row>
    <row r="225" spans="1:38">
      <c r="A225" s="420"/>
      <c r="B225" s="435"/>
      <c r="C225" s="417" t="s">
        <v>1163</v>
      </c>
      <c r="D225" s="778"/>
      <c r="E225" s="797"/>
      <c r="F225" s="429" t="s">
        <v>1164</v>
      </c>
      <c r="G225" s="429"/>
      <c r="H225" s="414"/>
      <c r="I225" s="414"/>
      <c r="J225" s="414"/>
      <c r="K225" s="414"/>
      <c r="L225" s="414"/>
      <c r="M225" s="414"/>
      <c r="N225" s="414"/>
      <c r="O225" s="414"/>
      <c r="P225" s="414"/>
      <c r="Q225" s="414"/>
      <c r="R225" s="414"/>
      <c r="S225" s="414"/>
      <c r="T225" s="414"/>
      <c r="U225" s="414"/>
      <c r="V225" s="414"/>
      <c r="W225" s="414"/>
      <c r="X225" s="414"/>
      <c r="Y225" s="414"/>
      <c r="Z225" s="414"/>
      <c r="AA225" s="414"/>
      <c r="AB225" s="414"/>
      <c r="AC225" s="414"/>
      <c r="AD225" s="414"/>
      <c r="AE225" s="414"/>
      <c r="AF225" s="414"/>
      <c r="AG225" s="414"/>
      <c r="AH225" s="414"/>
      <c r="AI225" s="414"/>
      <c r="AJ225" s="414"/>
      <c r="AK225" s="414"/>
      <c r="AL225" s="414"/>
    </row>
    <row r="226" spans="1:38" ht="15" customHeight="1">
      <c r="A226" s="420"/>
      <c r="B226" s="435"/>
      <c r="C226" s="417" t="s">
        <v>1165</v>
      </c>
      <c r="D226" s="778"/>
      <c r="E226" s="795" t="s">
        <v>1166</v>
      </c>
      <c r="F226" s="429"/>
      <c r="G226" s="429"/>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4"/>
      <c r="AD226" s="414"/>
      <c r="AE226" s="414"/>
      <c r="AF226" s="414"/>
      <c r="AG226" s="414"/>
      <c r="AH226" s="414"/>
      <c r="AI226" s="414"/>
      <c r="AJ226" s="414"/>
      <c r="AK226" s="414"/>
      <c r="AL226" s="414"/>
    </row>
    <row r="227" spans="1:38">
      <c r="A227" s="420"/>
      <c r="B227" s="435"/>
      <c r="C227" s="417" t="s">
        <v>1167</v>
      </c>
      <c r="D227" s="778"/>
      <c r="E227" s="796"/>
      <c r="F227" s="429" t="s">
        <v>1168</v>
      </c>
      <c r="G227" s="429"/>
      <c r="H227" s="414"/>
      <c r="I227" s="414"/>
      <c r="J227" s="414"/>
      <c r="K227" s="414"/>
      <c r="L227" s="414"/>
      <c r="M227" s="414"/>
      <c r="N227" s="414"/>
      <c r="O227" s="414"/>
      <c r="P227" s="414"/>
      <c r="Q227" s="414"/>
      <c r="R227" s="414"/>
      <c r="S227" s="414"/>
      <c r="T227" s="414"/>
      <c r="U227" s="414"/>
      <c r="V227" s="414"/>
      <c r="W227" s="414"/>
      <c r="X227" s="414"/>
      <c r="Y227" s="414"/>
      <c r="Z227" s="414"/>
      <c r="AA227" s="414"/>
      <c r="AB227" s="414"/>
      <c r="AC227" s="414"/>
      <c r="AD227" s="414"/>
      <c r="AE227" s="414"/>
      <c r="AF227" s="414"/>
      <c r="AG227" s="414"/>
      <c r="AH227" s="414"/>
      <c r="AI227" s="414"/>
      <c r="AJ227" s="414"/>
      <c r="AK227" s="414"/>
      <c r="AL227" s="414"/>
    </row>
    <row r="228" spans="1:38">
      <c r="A228" s="420"/>
      <c r="B228" s="435"/>
      <c r="C228" s="417" t="s">
        <v>1169</v>
      </c>
      <c r="D228" s="778"/>
      <c r="E228" s="796"/>
      <c r="F228" s="429" t="s">
        <v>1170</v>
      </c>
      <c r="G228" s="429"/>
      <c r="H228" s="414"/>
      <c r="I228" s="414"/>
      <c r="J228" s="414"/>
      <c r="K228" s="414"/>
      <c r="L228" s="414"/>
      <c r="M228" s="414"/>
      <c r="N228" s="414"/>
      <c r="O228" s="414"/>
      <c r="P228" s="414"/>
      <c r="Q228" s="414"/>
      <c r="R228" s="414"/>
      <c r="S228" s="414"/>
      <c r="T228" s="414"/>
      <c r="U228" s="414"/>
      <c r="V228" s="414"/>
      <c r="W228" s="414"/>
      <c r="X228" s="414"/>
      <c r="Y228" s="414"/>
      <c r="Z228" s="414"/>
      <c r="AA228" s="414"/>
      <c r="AB228" s="414"/>
      <c r="AC228" s="414"/>
      <c r="AD228" s="414"/>
      <c r="AE228" s="414"/>
      <c r="AF228" s="414"/>
      <c r="AG228" s="414"/>
      <c r="AH228" s="414"/>
      <c r="AI228" s="414"/>
      <c r="AJ228" s="414"/>
      <c r="AK228" s="414"/>
      <c r="AL228" s="414"/>
    </row>
    <row r="229" spans="1:38">
      <c r="A229" s="420"/>
      <c r="B229" s="435"/>
      <c r="C229" s="417" t="s">
        <v>1171</v>
      </c>
      <c r="D229" s="778"/>
      <c r="E229" s="796"/>
      <c r="F229" s="429" t="s">
        <v>1172</v>
      </c>
      <c r="G229" s="429"/>
      <c r="H229" s="414"/>
      <c r="I229" s="414"/>
      <c r="J229" s="414"/>
      <c r="K229" s="414"/>
      <c r="L229" s="414"/>
      <c r="M229" s="414"/>
      <c r="N229" s="414"/>
      <c r="O229" s="414"/>
      <c r="P229" s="414"/>
      <c r="Q229" s="414"/>
      <c r="R229" s="414"/>
      <c r="S229" s="414"/>
      <c r="T229" s="414"/>
      <c r="U229" s="414"/>
      <c r="V229" s="414"/>
      <c r="W229" s="414"/>
      <c r="X229" s="414"/>
      <c r="Y229" s="414"/>
      <c r="Z229" s="414"/>
      <c r="AA229" s="414"/>
      <c r="AB229" s="414"/>
      <c r="AC229" s="414"/>
      <c r="AD229" s="414"/>
      <c r="AE229" s="414"/>
      <c r="AF229" s="414"/>
      <c r="AG229" s="414"/>
      <c r="AH229" s="414"/>
      <c r="AI229" s="414"/>
      <c r="AJ229" s="414"/>
      <c r="AK229" s="414"/>
      <c r="AL229" s="414"/>
    </row>
    <row r="230" spans="1:38">
      <c r="A230" s="420"/>
      <c r="B230" s="435"/>
      <c r="C230" s="417" t="s">
        <v>1173</v>
      </c>
      <c r="D230" s="778"/>
      <c r="E230" s="796"/>
      <c r="F230" s="429" t="s">
        <v>1174</v>
      </c>
      <c r="G230" s="429"/>
      <c r="H230" s="414"/>
      <c r="I230" s="414"/>
      <c r="J230" s="414"/>
      <c r="K230" s="414"/>
      <c r="L230" s="414"/>
      <c r="M230" s="414"/>
      <c r="N230" s="414"/>
      <c r="O230" s="414"/>
      <c r="P230" s="414"/>
      <c r="Q230" s="414"/>
      <c r="R230" s="414"/>
      <c r="S230" s="414"/>
      <c r="T230" s="414"/>
      <c r="U230" s="414"/>
      <c r="V230" s="414"/>
      <c r="W230" s="414"/>
      <c r="X230" s="414"/>
      <c r="Y230" s="414"/>
      <c r="Z230" s="414"/>
      <c r="AA230" s="414"/>
      <c r="AB230" s="414"/>
      <c r="AC230" s="414"/>
      <c r="AD230" s="414"/>
      <c r="AE230" s="414"/>
      <c r="AF230" s="414"/>
      <c r="AG230" s="414"/>
      <c r="AH230" s="414"/>
      <c r="AI230" s="414"/>
      <c r="AJ230" s="414"/>
      <c r="AK230" s="414"/>
      <c r="AL230" s="414"/>
    </row>
    <row r="231" spans="1:38">
      <c r="A231" s="420"/>
      <c r="B231" s="435"/>
      <c r="C231" s="417" t="s">
        <v>1175</v>
      </c>
      <c r="D231" s="778"/>
      <c r="E231" s="796"/>
      <c r="F231" s="429" t="s">
        <v>1176</v>
      </c>
      <c r="G231" s="429"/>
      <c r="H231" s="414"/>
      <c r="I231" s="414"/>
      <c r="J231" s="414"/>
      <c r="K231" s="414"/>
      <c r="L231" s="414"/>
      <c r="M231" s="414"/>
      <c r="N231" s="414"/>
      <c r="O231" s="414"/>
      <c r="P231" s="414"/>
      <c r="Q231" s="414"/>
      <c r="R231" s="414"/>
      <c r="S231" s="414"/>
      <c r="T231" s="414"/>
      <c r="U231" s="414"/>
      <c r="V231" s="414"/>
      <c r="W231" s="414"/>
      <c r="X231" s="414"/>
      <c r="Y231" s="414"/>
      <c r="Z231" s="414"/>
      <c r="AA231" s="414"/>
      <c r="AB231" s="414"/>
      <c r="AC231" s="414"/>
      <c r="AD231" s="414"/>
      <c r="AE231" s="414"/>
      <c r="AF231" s="414"/>
      <c r="AG231" s="414"/>
      <c r="AH231" s="414"/>
      <c r="AI231" s="414"/>
      <c r="AJ231" s="414"/>
      <c r="AK231" s="414"/>
      <c r="AL231" s="414"/>
    </row>
    <row r="232" spans="1:38">
      <c r="A232" s="420"/>
      <c r="B232" s="435"/>
      <c r="C232" s="417" t="s">
        <v>1177</v>
      </c>
      <c r="D232" s="778"/>
      <c r="E232" s="797"/>
      <c r="F232" s="429" t="s">
        <v>1178</v>
      </c>
      <c r="G232" s="429"/>
      <c r="H232" s="414"/>
      <c r="I232" s="414"/>
      <c r="J232" s="414"/>
      <c r="K232" s="414"/>
      <c r="L232" s="414"/>
      <c r="M232" s="414"/>
      <c r="N232" s="414"/>
      <c r="O232" s="414"/>
      <c r="P232" s="414"/>
      <c r="Q232" s="414"/>
      <c r="R232" s="414"/>
      <c r="S232" s="414"/>
      <c r="T232" s="414"/>
      <c r="U232" s="414"/>
      <c r="V232" s="414"/>
      <c r="W232" s="414"/>
      <c r="X232" s="414"/>
      <c r="Y232" s="414"/>
      <c r="Z232" s="414"/>
      <c r="AA232" s="414"/>
      <c r="AB232" s="414"/>
      <c r="AC232" s="414"/>
      <c r="AD232" s="414"/>
      <c r="AE232" s="414"/>
      <c r="AF232" s="414"/>
      <c r="AG232" s="414"/>
      <c r="AH232" s="414"/>
      <c r="AI232" s="414"/>
      <c r="AJ232" s="414"/>
      <c r="AK232" s="414"/>
      <c r="AL232" s="414"/>
    </row>
    <row r="233" spans="1:38">
      <c r="A233" s="420"/>
      <c r="B233" s="435"/>
      <c r="C233" s="417" t="s">
        <v>1179</v>
      </c>
      <c r="D233" s="778"/>
      <c r="E233" s="795" t="s">
        <v>1180</v>
      </c>
      <c r="F233" s="429"/>
      <c r="G233" s="429"/>
      <c r="H233" s="414"/>
      <c r="I233" s="414"/>
      <c r="J233" s="414"/>
      <c r="K233" s="414"/>
      <c r="L233" s="414"/>
      <c r="M233" s="414"/>
      <c r="N233" s="414"/>
      <c r="O233" s="414"/>
      <c r="P233" s="414"/>
      <c r="Q233" s="414"/>
      <c r="R233" s="414"/>
      <c r="S233" s="414"/>
      <c r="T233" s="414"/>
      <c r="U233" s="414"/>
      <c r="V233" s="414"/>
      <c r="W233" s="414"/>
      <c r="X233" s="414"/>
      <c r="Y233" s="414"/>
      <c r="Z233" s="414"/>
      <c r="AA233" s="414"/>
      <c r="AB233" s="414"/>
      <c r="AC233" s="414"/>
      <c r="AD233" s="414"/>
      <c r="AE233" s="414"/>
      <c r="AF233" s="414"/>
      <c r="AG233" s="414"/>
      <c r="AH233" s="414"/>
      <c r="AI233" s="414"/>
      <c r="AJ233" s="414"/>
      <c r="AK233" s="414"/>
      <c r="AL233" s="414"/>
    </row>
    <row r="234" spans="1:38">
      <c r="A234" s="420"/>
      <c r="B234" s="443"/>
      <c r="C234" s="417" t="s">
        <v>1181</v>
      </c>
      <c r="D234" s="778"/>
      <c r="E234" s="796"/>
      <c r="F234" s="429" t="s">
        <v>1182</v>
      </c>
      <c r="G234" s="429"/>
      <c r="H234" s="414"/>
      <c r="I234" s="414"/>
      <c r="J234" s="414"/>
      <c r="K234" s="414"/>
      <c r="L234" s="414"/>
      <c r="M234" s="414"/>
      <c r="N234" s="414"/>
      <c r="O234" s="414"/>
      <c r="P234" s="414"/>
      <c r="Q234" s="414"/>
      <c r="R234" s="414"/>
      <c r="S234" s="414"/>
      <c r="T234" s="414"/>
      <c r="U234" s="414"/>
      <c r="V234" s="414"/>
      <c r="W234" s="414"/>
      <c r="X234" s="414"/>
      <c r="Y234" s="414"/>
      <c r="Z234" s="414"/>
      <c r="AA234" s="414"/>
      <c r="AB234" s="414"/>
      <c r="AC234" s="414"/>
      <c r="AD234" s="414"/>
      <c r="AE234" s="414"/>
      <c r="AF234" s="414"/>
      <c r="AG234" s="414"/>
      <c r="AH234" s="414"/>
      <c r="AI234" s="414"/>
      <c r="AJ234" s="414"/>
      <c r="AK234" s="414"/>
      <c r="AL234" s="414"/>
    </row>
    <row r="235" spans="1:38">
      <c r="A235" s="420"/>
      <c r="B235" s="443"/>
      <c r="C235" s="417" t="s">
        <v>1183</v>
      </c>
      <c r="D235" s="778"/>
      <c r="E235" s="796"/>
      <c r="F235" s="429" t="s">
        <v>1184</v>
      </c>
      <c r="G235" s="429"/>
      <c r="H235" s="414"/>
      <c r="I235" s="414"/>
      <c r="J235" s="414"/>
      <c r="K235" s="414"/>
      <c r="L235" s="414"/>
      <c r="M235" s="414"/>
      <c r="N235" s="414"/>
      <c r="O235" s="414"/>
      <c r="P235" s="414"/>
      <c r="Q235" s="414"/>
      <c r="R235" s="414"/>
      <c r="S235" s="414"/>
      <c r="T235" s="414"/>
      <c r="U235" s="414"/>
      <c r="V235" s="414"/>
      <c r="W235" s="414"/>
      <c r="X235" s="414"/>
      <c r="Y235" s="414"/>
      <c r="Z235" s="414"/>
      <c r="AA235" s="414"/>
      <c r="AB235" s="414"/>
      <c r="AC235" s="414"/>
      <c r="AD235" s="414"/>
      <c r="AE235" s="414"/>
      <c r="AF235" s="414"/>
      <c r="AG235" s="414"/>
      <c r="AH235" s="414"/>
      <c r="AI235" s="414"/>
      <c r="AJ235" s="414"/>
      <c r="AK235" s="414"/>
      <c r="AL235" s="414"/>
    </row>
    <row r="236" spans="1:38">
      <c r="A236" s="420"/>
      <c r="B236" s="443"/>
      <c r="C236" s="417" t="s">
        <v>1185</v>
      </c>
      <c r="D236" s="778"/>
      <c r="E236" s="796"/>
      <c r="F236" s="429" t="s">
        <v>1186</v>
      </c>
      <c r="G236" s="429"/>
      <c r="H236" s="414"/>
      <c r="I236" s="414"/>
      <c r="J236" s="414"/>
      <c r="K236" s="414"/>
      <c r="L236" s="414"/>
      <c r="M236" s="414"/>
      <c r="N236" s="414"/>
      <c r="O236" s="414"/>
      <c r="P236" s="414"/>
      <c r="Q236" s="414"/>
      <c r="R236" s="414"/>
      <c r="S236" s="414"/>
      <c r="T236" s="414"/>
      <c r="U236" s="414"/>
      <c r="V236" s="414"/>
      <c r="W236" s="414"/>
      <c r="X236" s="414"/>
      <c r="Y236" s="414"/>
      <c r="Z236" s="414"/>
      <c r="AA236" s="414"/>
      <c r="AB236" s="414"/>
      <c r="AC236" s="414"/>
      <c r="AD236" s="414"/>
      <c r="AE236" s="414"/>
      <c r="AF236" s="414"/>
      <c r="AG236" s="414"/>
      <c r="AH236" s="414"/>
      <c r="AI236" s="414"/>
      <c r="AJ236" s="414"/>
      <c r="AK236" s="414"/>
      <c r="AL236" s="414"/>
    </row>
    <row r="237" spans="1:38">
      <c r="A237" s="420"/>
      <c r="B237" s="443"/>
      <c r="C237" s="417" t="s">
        <v>1187</v>
      </c>
      <c r="D237" s="778"/>
      <c r="E237" s="796"/>
      <c r="F237" s="429" t="s">
        <v>1188</v>
      </c>
      <c r="G237" s="429"/>
      <c r="H237" s="414"/>
      <c r="I237" s="414"/>
      <c r="J237" s="414"/>
      <c r="K237" s="414"/>
      <c r="L237" s="414"/>
      <c r="M237" s="414"/>
      <c r="N237" s="414"/>
      <c r="O237" s="414"/>
      <c r="P237" s="414"/>
      <c r="Q237" s="414"/>
      <c r="R237" s="414"/>
      <c r="S237" s="414"/>
      <c r="T237" s="414"/>
      <c r="U237" s="414"/>
      <c r="V237" s="414"/>
      <c r="W237" s="414"/>
      <c r="X237" s="414"/>
      <c r="Y237" s="414"/>
      <c r="Z237" s="414"/>
      <c r="AA237" s="414"/>
      <c r="AB237" s="414"/>
      <c r="AC237" s="414"/>
      <c r="AD237" s="414"/>
      <c r="AE237" s="414"/>
      <c r="AF237" s="414"/>
      <c r="AG237" s="414"/>
      <c r="AH237" s="414"/>
      <c r="AI237" s="414"/>
      <c r="AJ237" s="414"/>
      <c r="AK237" s="414"/>
      <c r="AL237" s="414"/>
    </row>
    <row r="238" spans="1:38" ht="15" customHeight="1">
      <c r="A238" s="420"/>
      <c r="B238" s="443"/>
      <c r="C238" s="417" t="s">
        <v>1189</v>
      </c>
      <c r="D238" s="778"/>
      <c r="E238" s="796"/>
      <c r="F238" s="429" t="s">
        <v>1190</v>
      </c>
      <c r="G238" s="429"/>
      <c r="H238" s="414"/>
      <c r="I238" s="414"/>
      <c r="J238" s="414"/>
      <c r="K238" s="414"/>
      <c r="L238" s="414"/>
      <c r="M238" s="414"/>
      <c r="N238" s="414"/>
      <c r="O238" s="414"/>
      <c r="P238" s="414"/>
      <c r="Q238" s="414"/>
      <c r="R238" s="414"/>
      <c r="S238" s="414"/>
      <c r="T238" s="414"/>
      <c r="U238" s="414"/>
      <c r="V238" s="414"/>
      <c r="W238" s="414"/>
      <c r="X238" s="414"/>
      <c r="Y238" s="414"/>
      <c r="Z238" s="414"/>
      <c r="AA238" s="414"/>
      <c r="AB238" s="414"/>
      <c r="AC238" s="414"/>
      <c r="AD238" s="414"/>
      <c r="AE238" s="414"/>
      <c r="AF238" s="414"/>
      <c r="AG238" s="414"/>
      <c r="AH238" s="414"/>
      <c r="AI238" s="414"/>
      <c r="AJ238" s="414"/>
      <c r="AK238" s="414"/>
      <c r="AL238" s="414"/>
    </row>
    <row r="239" spans="1:38">
      <c r="A239" s="420"/>
      <c r="B239" s="443"/>
      <c r="C239" s="417" t="s">
        <v>1191</v>
      </c>
      <c r="D239" s="778"/>
      <c r="E239" s="797"/>
      <c r="F239" s="429" t="s">
        <v>1192</v>
      </c>
      <c r="G239" s="429"/>
      <c r="H239" s="414"/>
      <c r="I239" s="414"/>
      <c r="J239" s="414"/>
      <c r="K239" s="414"/>
      <c r="L239" s="414"/>
      <c r="M239" s="414"/>
      <c r="N239" s="414"/>
      <c r="O239" s="414"/>
      <c r="P239" s="414"/>
      <c r="Q239" s="414"/>
      <c r="R239" s="414"/>
      <c r="S239" s="414"/>
      <c r="T239" s="414"/>
      <c r="U239" s="414"/>
      <c r="V239" s="414"/>
      <c r="W239" s="414"/>
      <c r="X239" s="414"/>
      <c r="Y239" s="414"/>
      <c r="Z239" s="414"/>
      <c r="AA239" s="414"/>
      <c r="AB239" s="414"/>
      <c r="AC239" s="414"/>
      <c r="AD239" s="414"/>
      <c r="AE239" s="414"/>
      <c r="AF239" s="414"/>
      <c r="AG239" s="414"/>
      <c r="AH239" s="414"/>
      <c r="AI239" s="414"/>
      <c r="AJ239" s="414"/>
      <c r="AK239" s="414"/>
      <c r="AL239" s="414"/>
    </row>
    <row r="240" spans="1:38" ht="51">
      <c r="A240" s="420"/>
      <c r="B240" s="443"/>
      <c r="C240" s="417" t="s">
        <v>1193</v>
      </c>
      <c r="D240" s="778"/>
      <c r="E240" s="429" t="s">
        <v>1194</v>
      </c>
      <c r="F240" s="429"/>
      <c r="G240" s="429"/>
      <c r="H240" s="414"/>
      <c r="I240" s="414"/>
      <c r="J240" s="414"/>
      <c r="K240" s="414"/>
      <c r="L240" s="414"/>
      <c r="M240" s="414"/>
      <c r="N240" s="414"/>
      <c r="O240" s="414"/>
      <c r="P240" s="414"/>
      <c r="Q240" s="414"/>
      <c r="R240" s="414"/>
      <c r="S240" s="414"/>
      <c r="T240" s="414"/>
      <c r="U240" s="414"/>
      <c r="V240" s="414"/>
      <c r="W240" s="414"/>
      <c r="X240" s="414"/>
      <c r="Y240" s="414"/>
      <c r="Z240" s="414"/>
      <c r="AA240" s="414"/>
      <c r="AB240" s="414"/>
      <c r="AC240" s="414"/>
      <c r="AD240" s="414"/>
      <c r="AE240" s="414"/>
      <c r="AF240" s="414"/>
      <c r="AG240" s="414"/>
      <c r="AH240" s="414"/>
      <c r="AI240" s="414"/>
      <c r="AJ240" s="414"/>
      <c r="AK240" s="414"/>
      <c r="AL240" s="414"/>
    </row>
    <row r="241" spans="1:38" ht="38.25">
      <c r="A241" s="420"/>
      <c r="B241" s="443"/>
      <c r="C241" s="417" t="s">
        <v>1195</v>
      </c>
      <c r="D241" s="778"/>
      <c r="E241" s="429" t="s">
        <v>1196</v>
      </c>
      <c r="F241" s="429"/>
      <c r="G241" s="429"/>
      <c r="H241" s="414"/>
      <c r="I241" s="414"/>
      <c r="J241" s="414"/>
      <c r="K241" s="414"/>
      <c r="L241" s="414"/>
      <c r="M241" s="414"/>
      <c r="N241" s="414"/>
      <c r="O241" s="414"/>
      <c r="P241" s="414"/>
      <c r="Q241" s="414"/>
      <c r="R241" s="414"/>
      <c r="S241" s="414"/>
      <c r="T241" s="414"/>
      <c r="U241" s="414"/>
      <c r="V241" s="414"/>
      <c r="W241" s="414"/>
      <c r="X241" s="414"/>
      <c r="Y241" s="414"/>
      <c r="Z241" s="414"/>
      <c r="AA241" s="414"/>
      <c r="AB241" s="414"/>
      <c r="AC241" s="414"/>
      <c r="AD241" s="414"/>
      <c r="AE241" s="414"/>
      <c r="AF241" s="414"/>
      <c r="AG241" s="414"/>
      <c r="AH241" s="414"/>
      <c r="AI241" s="414"/>
      <c r="AJ241" s="414"/>
      <c r="AK241" s="414"/>
      <c r="AL241" s="414"/>
    </row>
    <row r="242" spans="1:38" ht="15" customHeight="1">
      <c r="A242" s="420"/>
      <c r="B242" s="443"/>
      <c r="C242" s="417" t="s">
        <v>1197</v>
      </c>
      <c r="D242" s="778"/>
      <c r="E242" s="795" t="s">
        <v>1198</v>
      </c>
      <c r="F242" s="429"/>
      <c r="G242" s="429"/>
      <c r="H242" s="414"/>
      <c r="I242" s="414"/>
      <c r="J242" s="414"/>
      <c r="K242" s="414"/>
      <c r="L242" s="414"/>
      <c r="M242" s="414"/>
      <c r="N242" s="414"/>
      <c r="O242" s="414"/>
      <c r="P242" s="414"/>
      <c r="Q242" s="414"/>
      <c r="R242" s="414"/>
      <c r="S242" s="414"/>
      <c r="T242" s="414"/>
      <c r="U242" s="414"/>
      <c r="V242" s="414"/>
      <c r="W242" s="414"/>
      <c r="X242" s="414"/>
      <c r="Y242" s="414"/>
      <c r="Z242" s="414"/>
      <c r="AA242" s="414"/>
      <c r="AB242" s="414"/>
      <c r="AC242" s="414"/>
      <c r="AD242" s="414"/>
      <c r="AE242" s="414"/>
      <c r="AF242" s="414"/>
      <c r="AG242" s="414"/>
      <c r="AH242" s="414"/>
      <c r="AI242" s="414"/>
      <c r="AJ242" s="414"/>
      <c r="AK242" s="414"/>
      <c r="AL242" s="414"/>
    </row>
    <row r="243" spans="1:38" ht="26.1" customHeight="1">
      <c r="A243" s="420"/>
      <c r="B243" s="443"/>
      <c r="C243" s="417" t="s">
        <v>1199</v>
      </c>
      <c r="D243" s="778"/>
      <c r="E243" s="796"/>
      <c r="F243" s="429" t="s">
        <v>1200</v>
      </c>
      <c r="G243" s="429"/>
      <c r="H243" s="414"/>
      <c r="I243" s="414"/>
      <c r="J243" s="414"/>
      <c r="K243" s="414"/>
      <c r="L243" s="414"/>
      <c r="M243" s="414"/>
      <c r="N243" s="414"/>
      <c r="O243" s="414"/>
      <c r="P243" s="414"/>
      <c r="Q243" s="414"/>
      <c r="R243" s="414"/>
      <c r="S243" s="414"/>
      <c r="T243" s="414"/>
      <c r="U243" s="414"/>
      <c r="V243" s="414"/>
      <c r="W243" s="414"/>
      <c r="X243" s="414"/>
      <c r="Y243" s="414"/>
      <c r="Z243" s="414"/>
      <c r="AA243" s="414"/>
      <c r="AB243" s="414"/>
      <c r="AC243" s="414"/>
      <c r="AD243" s="414"/>
      <c r="AE243" s="414"/>
      <c r="AF243" s="414"/>
      <c r="AG243" s="414"/>
      <c r="AH243" s="414"/>
      <c r="AI243" s="414"/>
      <c r="AJ243" s="414"/>
      <c r="AK243" s="414"/>
      <c r="AL243" s="414"/>
    </row>
    <row r="244" spans="1:38">
      <c r="A244" s="420"/>
      <c r="B244" s="443"/>
      <c r="C244" s="417" t="s">
        <v>1201</v>
      </c>
      <c r="D244" s="778"/>
      <c r="E244" s="797"/>
      <c r="F244" s="429" t="s">
        <v>1202</v>
      </c>
      <c r="G244" s="429"/>
      <c r="H244" s="414"/>
      <c r="I244" s="414"/>
      <c r="J244" s="414"/>
      <c r="K244" s="414"/>
      <c r="L244" s="414"/>
      <c r="M244" s="414"/>
      <c r="N244" s="414"/>
      <c r="O244" s="414"/>
      <c r="P244" s="414"/>
      <c r="Q244" s="414"/>
      <c r="R244" s="414"/>
      <c r="S244" s="414"/>
      <c r="T244" s="414"/>
      <c r="U244" s="414"/>
      <c r="V244" s="414"/>
      <c r="W244" s="414"/>
      <c r="X244" s="414"/>
      <c r="Y244" s="414"/>
      <c r="Z244" s="414"/>
      <c r="AA244" s="414"/>
      <c r="AB244" s="414"/>
      <c r="AC244" s="414"/>
      <c r="AD244" s="414"/>
      <c r="AE244" s="414"/>
      <c r="AF244" s="414"/>
      <c r="AG244" s="414"/>
      <c r="AH244" s="414"/>
      <c r="AI244" s="414"/>
      <c r="AJ244" s="414"/>
      <c r="AK244" s="414"/>
      <c r="AL244" s="414"/>
    </row>
    <row r="245" spans="1:38" ht="38.25">
      <c r="A245" s="420"/>
      <c r="B245" s="443"/>
      <c r="C245" s="417" t="s">
        <v>1203</v>
      </c>
      <c r="D245" s="778"/>
      <c r="E245" s="429" t="s">
        <v>1204</v>
      </c>
      <c r="F245" s="429"/>
      <c r="G245" s="429"/>
      <c r="H245" s="414"/>
      <c r="I245" s="414"/>
      <c r="J245" s="414"/>
      <c r="K245" s="414"/>
      <c r="L245" s="414"/>
      <c r="M245" s="414"/>
      <c r="N245" s="414"/>
      <c r="O245" s="414"/>
      <c r="P245" s="414"/>
      <c r="Q245" s="414"/>
      <c r="R245" s="414"/>
      <c r="S245" s="414"/>
      <c r="T245" s="414"/>
      <c r="U245" s="414"/>
      <c r="V245" s="414"/>
      <c r="W245" s="414"/>
      <c r="X245" s="414"/>
      <c r="Y245" s="414"/>
      <c r="Z245" s="414"/>
      <c r="AA245" s="414"/>
      <c r="AB245" s="414"/>
      <c r="AC245" s="414"/>
      <c r="AD245" s="414"/>
      <c r="AE245" s="414"/>
      <c r="AF245" s="414"/>
      <c r="AG245" s="414"/>
      <c r="AH245" s="414"/>
      <c r="AI245" s="414"/>
      <c r="AJ245" s="414"/>
      <c r="AK245" s="414"/>
      <c r="AL245" s="414"/>
    </row>
    <row r="246" spans="1:38" ht="76.5">
      <c r="A246" s="420"/>
      <c r="B246" s="443"/>
      <c r="C246" s="417" t="s">
        <v>1205</v>
      </c>
      <c r="D246" s="778"/>
      <c r="E246" s="429" t="s">
        <v>1206</v>
      </c>
      <c r="F246" s="429"/>
      <c r="G246" s="429"/>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4"/>
      <c r="AD246" s="414"/>
      <c r="AE246" s="414"/>
      <c r="AF246" s="414"/>
      <c r="AG246" s="414"/>
      <c r="AH246" s="414"/>
      <c r="AI246" s="414"/>
      <c r="AJ246" s="414"/>
      <c r="AK246" s="414"/>
      <c r="AL246" s="414"/>
    </row>
    <row r="247" spans="1:38" ht="51">
      <c r="A247" s="420"/>
      <c r="B247" s="443"/>
      <c r="C247" s="417" t="s">
        <v>1207</v>
      </c>
      <c r="D247" s="779"/>
      <c r="E247" s="429" t="s">
        <v>1208</v>
      </c>
      <c r="F247" s="429"/>
      <c r="G247" s="429"/>
      <c r="H247" s="414"/>
      <c r="I247" s="414"/>
      <c r="J247" s="414"/>
      <c r="K247" s="414"/>
      <c r="L247" s="414"/>
      <c r="M247" s="414"/>
      <c r="N247" s="414"/>
      <c r="O247" s="414"/>
      <c r="P247" s="414"/>
      <c r="Q247" s="414"/>
      <c r="R247" s="414"/>
      <c r="S247" s="414"/>
      <c r="T247" s="414"/>
      <c r="U247" s="414"/>
      <c r="V247" s="414"/>
      <c r="W247" s="414"/>
      <c r="X247" s="414"/>
      <c r="Y247" s="414"/>
      <c r="Z247" s="414"/>
      <c r="AA247" s="414"/>
      <c r="AB247" s="414"/>
      <c r="AC247" s="414"/>
      <c r="AD247" s="414"/>
      <c r="AE247" s="414"/>
      <c r="AF247" s="414"/>
      <c r="AG247" s="414"/>
      <c r="AH247" s="414"/>
      <c r="AI247" s="414"/>
      <c r="AJ247" s="414"/>
      <c r="AK247" s="414"/>
      <c r="AL247" s="414"/>
    </row>
    <row r="248" spans="1:38" ht="36">
      <c r="A248" s="420"/>
      <c r="B248" s="443"/>
      <c r="C248" s="423" t="s">
        <v>1209</v>
      </c>
      <c r="D248" s="423" t="s">
        <v>1210</v>
      </c>
      <c r="E248" s="426"/>
      <c r="F248" s="426"/>
      <c r="G248" s="444"/>
      <c r="H248" s="414"/>
      <c r="I248" s="414"/>
      <c r="J248" s="414"/>
      <c r="K248" s="414"/>
      <c r="L248" s="414"/>
      <c r="M248" s="414"/>
      <c r="N248" s="414"/>
      <c r="O248" s="414"/>
      <c r="P248" s="414"/>
      <c r="Q248" s="414"/>
      <c r="R248" s="414"/>
      <c r="S248" s="414"/>
      <c r="T248" s="414"/>
      <c r="U248" s="414"/>
      <c r="V248" s="414"/>
      <c r="W248" s="414"/>
      <c r="X248" s="414"/>
      <c r="Y248" s="414"/>
      <c r="Z248" s="414"/>
      <c r="AA248" s="414"/>
      <c r="AB248" s="414"/>
      <c r="AC248" s="414"/>
      <c r="AD248" s="414"/>
      <c r="AE248" s="414"/>
      <c r="AF248" s="414"/>
      <c r="AG248" s="414"/>
      <c r="AH248" s="414"/>
      <c r="AI248" s="414"/>
      <c r="AJ248" s="414"/>
      <c r="AK248" s="414"/>
      <c r="AL248" s="414"/>
    </row>
    <row r="249" spans="1:38">
      <c r="A249" s="445"/>
      <c r="B249" s="414"/>
      <c r="C249" s="414"/>
      <c r="D249" s="414"/>
      <c r="E249" s="414"/>
      <c r="F249" s="414"/>
      <c r="G249" s="414"/>
      <c r="H249" s="414"/>
      <c r="I249" s="414"/>
      <c r="J249" s="414"/>
      <c r="K249" s="414"/>
      <c r="L249" s="414"/>
      <c r="M249" s="414"/>
      <c r="N249" s="414"/>
      <c r="O249" s="414"/>
      <c r="P249" s="414"/>
      <c r="Q249" s="414"/>
      <c r="R249" s="414"/>
      <c r="S249" s="414"/>
      <c r="T249" s="414"/>
      <c r="U249" s="414"/>
      <c r="V249" s="414"/>
      <c r="W249" s="414"/>
      <c r="X249" s="414"/>
      <c r="Y249" s="414"/>
      <c r="Z249" s="414"/>
      <c r="AA249" s="414"/>
      <c r="AB249" s="414"/>
      <c r="AC249" s="414"/>
      <c r="AD249" s="414"/>
      <c r="AE249" s="414"/>
      <c r="AF249" s="414"/>
      <c r="AG249" s="414"/>
      <c r="AH249" s="414"/>
      <c r="AI249" s="414"/>
      <c r="AJ249" s="414"/>
      <c r="AK249" s="414"/>
      <c r="AL249" s="414"/>
    </row>
    <row r="250" spans="1:38">
      <c r="A250" s="445"/>
      <c r="B250" s="414"/>
      <c r="C250" s="414"/>
      <c r="D250" s="414"/>
      <c r="E250" s="414"/>
      <c r="F250" s="414"/>
      <c r="G250" s="414"/>
      <c r="H250" s="414"/>
      <c r="I250" s="414"/>
      <c r="J250" s="414"/>
      <c r="K250" s="414"/>
      <c r="L250" s="414"/>
      <c r="M250" s="414"/>
      <c r="N250" s="414"/>
      <c r="O250" s="414"/>
      <c r="P250" s="414"/>
      <c r="Q250" s="414"/>
      <c r="R250" s="414"/>
      <c r="S250" s="414"/>
      <c r="T250" s="414"/>
      <c r="U250" s="414"/>
      <c r="V250" s="414"/>
      <c r="W250" s="414"/>
      <c r="X250" s="414"/>
      <c r="Y250" s="414"/>
      <c r="Z250" s="414"/>
      <c r="AA250" s="414"/>
      <c r="AB250" s="414"/>
      <c r="AC250" s="414"/>
      <c r="AD250" s="414"/>
      <c r="AE250" s="414"/>
      <c r="AF250" s="414"/>
      <c r="AG250" s="414"/>
      <c r="AH250" s="414"/>
      <c r="AI250" s="414"/>
      <c r="AJ250" s="414"/>
      <c r="AK250" s="414"/>
      <c r="AL250" s="414"/>
    </row>
    <row r="251" spans="1:38">
      <c r="A251" s="445"/>
      <c r="B251" s="414"/>
      <c r="C251" s="414"/>
      <c r="D251" s="414"/>
      <c r="E251" s="414"/>
      <c r="F251" s="414"/>
      <c r="G251" s="414"/>
      <c r="H251" s="414"/>
      <c r="I251" s="414"/>
      <c r="J251" s="414"/>
      <c r="K251" s="414"/>
      <c r="L251" s="414"/>
      <c r="M251" s="414"/>
      <c r="N251" s="414"/>
      <c r="O251" s="414"/>
      <c r="P251" s="414"/>
      <c r="Q251" s="414"/>
      <c r="R251" s="414"/>
      <c r="S251" s="414"/>
      <c r="T251" s="414"/>
      <c r="U251" s="414"/>
      <c r="V251" s="414"/>
      <c r="W251" s="414"/>
      <c r="X251" s="414"/>
      <c r="Y251" s="414"/>
      <c r="Z251" s="414"/>
      <c r="AA251" s="414"/>
      <c r="AB251" s="414"/>
      <c r="AC251" s="414"/>
      <c r="AD251" s="414"/>
      <c r="AE251" s="414"/>
      <c r="AF251" s="414"/>
      <c r="AG251" s="414"/>
      <c r="AH251" s="414"/>
      <c r="AI251" s="414"/>
      <c r="AJ251" s="414"/>
      <c r="AK251" s="414"/>
      <c r="AL251" s="414"/>
    </row>
    <row r="252" spans="1:38">
      <c r="A252" s="445"/>
      <c r="B252" s="414"/>
      <c r="C252" s="414"/>
      <c r="D252" s="414"/>
      <c r="E252" s="414"/>
      <c r="F252" s="414"/>
      <c r="G252" s="414"/>
      <c r="H252" s="414"/>
      <c r="I252" s="414"/>
      <c r="J252" s="414"/>
      <c r="K252" s="414"/>
      <c r="L252" s="414"/>
      <c r="M252" s="414"/>
      <c r="N252" s="414"/>
      <c r="O252" s="414"/>
      <c r="P252" s="414"/>
      <c r="Q252" s="414"/>
      <c r="R252" s="414"/>
      <c r="S252" s="414"/>
      <c r="T252" s="414"/>
      <c r="U252" s="414"/>
      <c r="V252" s="414"/>
      <c r="W252" s="414"/>
      <c r="X252" s="414"/>
      <c r="Y252" s="414"/>
      <c r="Z252" s="414"/>
      <c r="AA252" s="414"/>
      <c r="AB252" s="414"/>
      <c r="AC252" s="414"/>
      <c r="AD252" s="414"/>
      <c r="AE252" s="414"/>
      <c r="AF252" s="414"/>
      <c r="AG252" s="414"/>
      <c r="AH252" s="414"/>
      <c r="AI252" s="414"/>
      <c r="AJ252" s="414"/>
      <c r="AK252" s="414"/>
      <c r="AL252" s="414"/>
    </row>
    <row r="253" spans="1:38">
      <c r="A253" s="445"/>
      <c r="B253" s="414"/>
      <c r="C253" s="414"/>
      <c r="D253" s="414"/>
      <c r="E253" s="414"/>
      <c r="F253" s="414"/>
      <c r="G253" s="414"/>
      <c r="H253" s="414"/>
      <c r="I253" s="414"/>
      <c r="J253" s="414"/>
      <c r="K253" s="414"/>
      <c r="L253" s="414"/>
      <c r="M253" s="414"/>
      <c r="N253" s="414"/>
      <c r="O253" s="414"/>
      <c r="P253" s="414"/>
      <c r="Q253" s="414"/>
      <c r="R253" s="414"/>
      <c r="S253" s="414"/>
      <c r="T253" s="414"/>
      <c r="U253" s="414"/>
      <c r="V253" s="414"/>
      <c r="W253" s="414"/>
      <c r="X253" s="414"/>
      <c r="Y253" s="414"/>
      <c r="Z253" s="414"/>
      <c r="AA253" s="414"/>
      <c r="AB253" s="414"/>
      <c r="AC253" s="414"/>
      <c r="AD253" s="414"/>
      <c r="AE253" s="414"/>
      <c r="AF253" s="414"/>
      <c r="AG253" s="414"/>
      <c r="AH253" s="414"/>
      <c r="AI253" s="414"/>
      <c r="AJ253" s="414"/>
      <c r="AK253" s="414"/>
      <c r="AL253" s="414"/>
    </row>
    <row r="254" spans="1:38">
      <c r="A254" s="445"/>
      <c r="B254" s="414"/>
      <c r="C254" s="414"/>
      <c r="D254" s="414"/>
      <c r="E254" s="414"/>
      <c r="F254" s="414"/>
      <c r="G254" s="414"/>
      <c r="H254" s="414"/>
      <c r="I254" s="414"/>
      <c r="J254" s="414"/>
      <c r="K254" s="414"/>
      <c r="L254" s="414"/>
      <c r="M254" s="414"/>
      <c r="N254" s="414"/>
      <c r="O254" s="414"/>
      <c r="P254" s="414"/>
      <c r="Q254" s="414"/>
      <c r="R254" s="414"/>
      <c r="S254" s="414"/>
      <c r="T254" s="414"/>
      <c r="U254" s="414"/>
      <c r="V254" s="414"/>
      <c r="W254" s="414"/>
      <c r="X254" s="414"/>
      <c r="Y254" s="414"/>
      <c r="Z254" s="414"/>
      <c r="AA254" s="414"/>
      <c r="AB254" s="414"/>
      <c r="AC254" s="414"/>
      <c r="AD254" s="414"/>
      <c r="AE254" s="414"/>
      <c r="AF254" s="414"/>
      <c r="AG254" s="414"/>
      <c r="AH254" s="414"/>
      <c r="AI254" s="414"/>
      <c r="AJ254" s="414"/>
      <c r="AK254" s="414"/>
      <c r="AL254" s="414"/>
    </row>
    <row r="255" spans="1:38">
      <c r="A255" s="445"/>
      <c r="B255" s="414"/>
      <c r="C255" s="414"/>
      <c r="D255" s="414"/>
      <c r="E255" s="414"/>
      <c r="F255" s="414"/>
      <c r="G255" s="414"/>
      <c r="H255" s="414"/>
      <c r="I255" s="414"/>
      <c r="J255" s="414"/>
      <c r="K255" s="414"/>
      <c r="L255" s="414"/>
      <c r="M255" s="414"/>
      <c r="N255" s="414"/>
      <c r="O255" s="414"/>
      <c r="P255" s="414"/>
      <c r="Q255" s="414"/>
      <c r="R255" s="414"/>
      <c r="S255" s="414"/>
      <c r="T255" s="414"/>
      <c r="U255" s="414"/>
      <c r="V255" s="414"/>
      <c r="W255" s="414"/>
      <c r="X255" s="414"/>
      <c r="Y255" s="414"/>
      <c r="Z255" s="414"/>
      <c r="AA255" s="414"/>
      <c r="AB255" s="414"/>
      <c r="AC255" s="414"/>
      <c r="AD255" s="414"/>
      <c r="AE255" s="414"/>
      <c r="AF255" s="414"/>
      <c r="AG255" s="414"/>
      <c r="AH255" s="414"/>
      <c r="AI255" s="414"/>
      <c r="AJ255" s="414"/>
      <c r="AK255" s="414"/>
      <c r="AL255" s="414"/>
    </row>
    <row r="256" spans="1:38">
      <c r="A256" s="445"/>
      <c r="B256" s="414"/>
      <c r="C256" s="414"/>
      <c r="D256" s="414"/>
      <c r="E256" s="414"/>
      <c r="F256" s="414"/>
      <c r="G256" s="414"/>
      <c r="H256" s="414"/>
      <c r="I256" s="414"/>
      <c r="J256" s="414"/>
      <c r="K256" s="414"/>
      <c r="L256" s="414"/>
      <c r="M256" s="414"/>
      <c r="N256" s="414"/>
      <c r="O256" s="414"/>
      <c r="P256" s="414"/>
      <c r="Q256" s="414"/>
      <c r="R256" s="414"/>
      <c r="S256" s="414"/>
      <c r="T256" s="414"/>
      <c r="U256" s="414"/>
      <c r="V256" s="414"/>
      <c r="W256" s="414"/>
      <c r="X256" s="414"/>
      <c r="Y256" s="414"/>
      <c r="Z256" s="414"/>
      <c r="AA256" s="414"/>
      <c r="AB256" s="414"/>
      <c r="AC256" s="414"/>
      <c r="AD256" s="414"/>
      <c r="AE256" s="414"/>
      <c r="AF256" s="414"/>
      <c r="AG256" s="414"/>
      <c r="AH256" s="414"/>
      <c r="AI256" s="414"/>
      <c r="AJ256" s="414"/>
      <c r="AK256" s="414"/>
      <c r="AL256" s="414"/>
    </row>
    <row r="257" spans="1:38">
      <c r="A257" s="445"/>
      <c r="B257" s="414"/>
      <c r="C257" s="414"/>
      <c r="D257" s="414"/>
      <c r="E257" s="414"/>
      <c r="F257" s="414"/>
      <c r="G257" s="414"/>
      <c r="H257" s="414"/>
      <c r="I257" s="414"/>
      <c r="J257" s="414"/>
      <c r="K257" s="414"/>
      <c r="L257" s="414"/>
      <c r="M257" s="414"/>
      <c r="N257" s="414"/>
      <c r="O257" s="414"/>
      <c r="P257" s="414"/>
      <c r="Q257" s="414"/>
      <c r="R257" s="414"/>
      <c r="S257" s="414"/>
      <c r="T257" s="414"/>
      <c r="U257" s="414"/>
      <c r="V257" s="414"/>
      <c r="W257" s="414"/>
      <c r="X257" s="414"/>
      <c r="Y257" s="414"/>
      <c r="Z257" s="414"/>
      <c r="AA257" s="414"/>
      <c r="AB257" s="414"/>
      <c r="AC257" s="414"/>
      <c r="AD257" s="414"/>
      <c r="AE257" s="414"/>
      <c r="AF257" s="414"/>
      <c r="AG257" s="414"/>
      <c r="AH257" s="414"/>
      <c r="AI257" s="414"/>
      <c r="AJ257" s="414"/>
      <c r="AK257" s="414"/>
      <c r="AL257" s="414"/>
    </row>
    <row r="258" spans="1:38">
      <c r="A258" s="445"/>
      <c r="B258" s="414"/>
      <c r="C258" s="414"/>
      <c r="D258" s="414"/>
      <c r="E258" s="414"/>
      <c r="F258" s="414"/>
      <c r="G258" s="414"/>
      <c r="H258" s="414"/>
      <c r="I258" s="414"/>
      <c r="J258" s="414"/>
      <c r="K258" s="414"/>
      <c r="L258" s="414"/>
      <c r="M258" s="414"/>
      <c r="N258" s="414"/>
      <c r="O258" s="414"/>
      <c r="P258" s="414"/>
      <c r="Q258" s="414"/>
      <c r="R258" s="414"/>
      <c r="S258" s="414"/>
      <c r="T258" s="414"/>
      <c r="U258" s="414"/>
      <c r="V258" s="414"/>
      <c r="W258" s="414"/>
      <c r="X258" s="414"/>
      <c r="Y258" s="414"/>
      <c r="Z258" s="414"/>
      <c r="AA258" s="414"/>
      <c r="AB258" s="414"/>
      <c r="AC258" s="414"/>
      <c r="AD258" s="414"/>
      <c r="AE258" s="414"/>
      <c r="AF258" s="414"/>
      <c r="AG258" s="414"/>
      <c r="AH258" s="414"/>
      <c r="AI258" s="414"/>
      <c r="AJ258" s="414"/>
      <c r="AK258" s="414"/>
      <c r="AL258" s="414"/>
    </row>
    <row r="259" spans="1:38">
      <c r="A259" s="445"/>
      <c r="B259" s="414"/>
      <c r="C259" s="414"/>
      <c r="D259" s="414"/>
      <c r="E259" s="414"/>
      <c r="F259" s="414"/>
      <c r="G259" s="414"/>
      <c r="H259" s="414"/>
      <c r="I259" s="414"/>
      <c r="J259" s="414"/>
      <c r="K259" s="414"/>
      <c r="L259" s="414"/>
      <c r="M259" s="414"/>
      <c r="N259" s="414"/>
      <c r="O259" s="414"/>
      <c r="P259" s="414"/>
      <c r="Q259" s="414"/>
      <c r="R259" s="414"/>
      <c r="S259" s="414"/>
      <c r="T259" s="414"/>
      <c r="U259" s="414"/>
      <c r="V259" s="414"/>
      <c r="W259" s="414"/>
      <c r="X259" s="414"/>
      <c r="Y259" s="414"/>
      <c r="Z259" s="414"/>
      <c r="AA259" s="414"/>
      <c r="AB259" s="414"/>
      <c r="AC259" s="414"/>
      <c r="AD259" s="414"/>
      <c r="AE259" s="414"/>
      <c r="AF259" s="414"/>
      <c r="AG259" s="414"/>
      <c r="AH259" s="414"/>
      <c r="AI259" s="414"/>
      <c r="AJ259" s="414"/>
      <c r="AK259" s="414"/>
      <c r="AL259" s="414"/>
    </row>
    <row r="260" spans="1:38">
      <c r="A260" s="445"/>
      <c r="B260" s="414"/>
      <c r="C260" s="414"/>
      <c r="D260" s="414"/>
      <c r="E260" s="414"/>
      <c r="F260" s="414"/>
      <c r="G260" s="414"/>
      <c r="H260" s="414"/>
      <c r="I260" s="414"/>
      <c r="J260" s="414"/>
      <c r="K260" s="414"/>
      <c r="L260" s="414"/>
      <c r="M260" s="414"/>
      <c r="N260" s="414"/>
      <c r="O260" s="414"/>
      <c r="P260" s="414"/>
      <c r="Q260" s="414"/>
      <c r="R260" s="414"/>
      <c r="S260" s="414"/>
      <c r="T260" s="414"/>
      <c r="U260" s="414"/>
      <c r="V260" s="414"/>
      <c r="W260" s="414"/>
      <c r="X260" s="414"/>
      <c r="Y260" s="414"/>
      <c r="Z260" s="414"/>
      <c r="AA260" s="414"/>
      <c r="AB260" s="414"/>
      <c r="AC260" s="414"/>
      <c r="AD260" s="414"/>
      <c r="AE260" s="414"/>
      <c r="AF260" s="414"/>
      <c r="AG260" s="414"/>
      <c r="AH260" s="414"/>
      <c r="AI260" s="414"/>
      <c r="AJ260" s="414"/>
      <c r="AK260" s="414"/>
      <c r="AL260" s="414"/>
    </row>
    <row r="261" spans="1:38">
      <c r="A261" s="445"/>
      <c r="B261" s="414"/>
      <c r="C261" s="414"/>
      <c r="D261" s="414"/>
      <c r="E261" s="414"/>
      <c r="F261" s="414"/>
      <c r="G261" s="414"/>
      <c r="H261" s="414"/>
      <c r="I261" s="414"/>
      <c r="J261" s="414"/>
      <c r="K261" s="414"/>
      <c r="L261" s="414"/>
      <c r="M261" s="414"/>
      <c r="N261" s="414"/>
      <c r="O261" s="414"/>
      <c r="P261" s="414"/>
      <c r="Q261" s="414"/>
      <c r="R261" s="414"/>
      <c r="S261" s="414"/>
      <c r="T261" s="414"/>
      <c r="U261" s="414"/>
      <c r="V261" s="414"/>
      <c r="W261" s="414"/>
      <c r="X261" s="414"/>
      <c r="Y261" s="414"/>
      <c r="Z261" s="414"/>
      <c r="AA261" s="414"/>
      <c r="AB261" s="414"/>
      <c r="AC261" s="414"/>
      <c r="AD261" s="414"/>
      <c r="AE261" s="414"/>
      <c r="AF261" s="414"/>
      <c r="AG261" s="414"/>
      <c r="AH261" s="414"/>
      <c r="AI261" s="414"/>
      <c r="AJ261" s="414"/>
      <c r="AK261" s="414"/>
      <c r="AL261" s="414"/>
    </row>
    <row r="262" spans="1:38">
      <c r="A262" s="445"/>
      <c r="B262" s="414"/>
      <c r="C262" s="414"/>
      <c r="D262" s="414"/>
      <c r="E262" s="414"/>
      <c r="F262" s="414"/>
      <c r="G262" s="414"/>
      <c r="H262" s="414"/>
      <c r="I262" s="414"/>
      <c r="J262" s="414"/>
      <c r="K262" s="414"/>
      <c r="L262" s="414"/>
      <c r="M262" s="414"/>
      <c r="N262" s="414"/>
      <c r="O262" s="414"/>
      <c r="P262" s="414"/>
      <c r="Q262" s="414"/>
      <c r="R262" s="414"/>
      <c r="S262" s="414"/>
      <c r="T262" s="414"/>
      <c r="U262" s="414"/>
      <c r="V262" s="414"/>
      <c r="W262" s="414"/>
      <c r="X262" s="414"/>
      <c r="Y262" s="414"/>
      <c r="Z262" s="414"/>
      <c r="AA262" s="414"/>
      <c r="AB262" s="414"/>
      <c r="AC262" s="414"/>
      <c r="AD262" s="414"/>
      <c r="AE262" s="414"/>
      <c r="AF262" s="414"/>
      <c r="AG262" s="414"/>
      <c r="AH262" s="414"/>
      <c r="AI262" s="414"/>
      <c r="AJ262" s="414"/>
      <c r="AK262" s="414"/>
      <c r="AL262" s="414"/>
    </row>
    <row r="263" spans="1:38">
      <c r="A263" s="445"/>
      <c r="B263" s="414"/>
      <c r="C263" s="414"/>
      <c r="D263" s="414"/>
      <c r="E263" s="414"/>
      <c r="F263" s="414"/>
      <c r="G263" s="414"/>
      <c r="H263" s="414"/>
      <c r="I263" s="414"/>
      <c r="J263" s="414"/>
      <c r="K263" s="414"/>
      <c r="L263" s="414"/>
      <c r="M263" s="414"/>
      <c r="N263" s="414"/>
      <c r="O263" s="414"/>
      <c r="P263" s="414"/>
      <c r="Q263" s="414"/>
      <c r="R263" s="414"/>
      <c r="S263" s="414"/>
      <c r="T263" s="414"/>
      <c r="U263" s="414"/>
      <c r="V263" s="414"/>
      <c r="W263" s="414"/>
      <c r="X263" s="414"/>
      <c r="Y263" s="414"/>
      <c r="Z263" s="414"/>
      <c r="AA263" s="414"/>
      <c r="AB263" s="414"/>
      <c r="AC263" s="414"/>
      <c r="AD263" s="414"/>
      <c r="AE263" s="414"/>
      <c r="AF263" s="414"/>
      <c r="AG263" s="414"/>
      <c r="AH263" s="414"/>
      <c r="AI263" s="414"/>
      <c r="AJ263" s="414"/>
      <c r="AK263" s="414"/>
      <c r="AL263" s="414"/>
    </row>
    <row r="264" spans="1:38">
      <c r="A264" s="445"/>
      <c r="B264" s="414"/>
      <c r="C264" s="414"/>
      <c r="D264" s="414"/>
      <c r="E264" s="414"/>
      <c r="F264" s="414"/>
      <c r="G264" s="414"/>
      <c r="H264" s="414"/>
      <c r="I264" s="414"/>
      <c r="J264" s="414"/>
      <c r="K264" s="414"/>
      <c r="L264" s="414"/>
      <c r="M264" s="414"/>
      <c r="N264" s="414"/>
      <c r="O264" s="414"/>
      <c r="P264" s="414"/>
      <c r="Q264" s="414"/>
      <c r="R264" s="414"/>
      <c r="S264" s="414"/>
      <c r="T264" s="414"/>
      <c r="U264" s="414"/>
      <c r="V264" s="414"/>
      <c r="W264" s="414"/>
      <c r="X264" s="414"/>
      <c r="Y264" s="414"/>
      <c r="Z264" s="414"/>
      <c r="AA264" s="414"/>
      <c r="AB264" s="414"/>
      <c r="AC264" s="414"/>
      <c r="AD264" s="414"/>
      <c r="AE264" s="414"/>
      <c r="AF264" s="414"/>
      <c r="AG264" s="414"/>
      <c r="AH264" s="414"/>
      <c r="AI264" s="414"/>
      <c r="AJ264" s="414"/>
      <c r="AK264" s="414"/>
      <c r="AL264" s="414"/>
    </row>
    <row r="265" spans="1:38">
      <c r="A265" s="445"/>
      <c r="B265" s="414"/>
      <c r="C265" s="414"/>
      <c r="D265" s="414"/>
      <c r="E265" s="414"/>
      <c r="F265" s="414"/>
      <c r="G265" s="414"/>
      <c r="H265" s="414"/>
      <c r="I265" s="414"/>
      <c r="J265" s="414"/>
      <c r="K265" s="414"/>
      <c r="L265" s="414"/>
      <c r="M265" s="414"/>
      <c r="N265" s="414"/>
      <c r="O265" s="414"/>
      <c r="P265" s="414"/>
      <c r="Q265" s="414"/>
      <c r="R265" s="414"/>
      <c r="S265" s="414"/>
      <c r="T265" s="414"/>
      <c r="U265" s="414"/>
      <c r="V265" s="414"/>
      <c r="W265" s="414"/>
      <c r="X265" s="414"/>
      <c r="Y265" s="414"/>
      <c r="Z265" s="414"/>
      <c r="AA265" s="414"/>
      <c r="AB265" s="414"/>
      <c r="AC265" s="414"/>
      <c r="AD265" s="414"/>
      <c r="AE265" s="414"/>
      <c r="AF265" s="414"/>
      <c r="AG265" s="414"/>
      <c r="AH265" s="414"/>
      <c r="AI265" s="414"/>
      <c r="AJ265" s="414"/>
      <c r="AK265" s="414"/>
      <c r="AL265" s="414"/>
    </row>
    <row r="266" spans="1:38">
      <c r="A266" s="445"/>
      <c r="B266" s="414"/>
      <c r="C266" s="414"/>
      <c r="D266" s="414"/>
      <c r="E266" s="414"/>
      <c r="F266" s="414"/>
      <c r="G266" s="414"/>
      <c r="H266" s="414"/>
      <c r="I266" s="414"/>
      <c r="J266" s="414"/>
      <c r="K266" s="414"/>
      <c r="L266" s="414"/>
      <c r="M266" s="414"/>
      <c r="N266" s="414"/>
      <c r="O266" s="414"/>
      <c r="P266" s="414"/>
      <c r="Q266" s="414"/>
      <c r="R266" s="414"/>
      <c r="S266" s="414"/>
      <c r="T266" s="414"/>
      <c r="U266" s="414"/>
      <c r="V266" s="414"/>
      <c r="W266" s="414"/>
      <c r="X266" s="414"/>
      <c r="Y266" s="414"/>
      <c r="Z266" s="414"/>
      <c r="AA266" s="414"/>
      <c r="AB266" s="414"/>
      <c r="AC266" s="414"/>
      <c r="AD266" s="414"/>
      <c r="AE266" s="414"/>
      <c r="AF266" s="414"/>
      <c r="AG266" s="414"/>
      <c r="AH266" s="414"/>
      <c r="AI266" s="414"/>
      <c r="AJ266" s="414"/>
      <c r="AK266" s="414"/>
      <c r="AL266" s="414"/>
    </row>
    <row r="267" spans="1:38">
      <c r="A267" s="445"/>
      <c r="B267" s="414"/>
      <c r="C267" s="414"/>
      <c r="D267" s="414"/>
      <c r="E267" s="414"/>
      <c r="F267" s="414"/>
      <c r="G267" s="414"/>
      <c r="H267" s="414"/>
      <c r="I267" s="414"/>
      <c r="J267" s="414"/>
      <c r="K267" s="414"/>
      <c r="L267" s="414"/>
      <c r="M267" s="414"/>
      <c r="N267" s="414"/>
      <c r="O267" s="414"/>
      <c r="P267" s="414"/>
      <c r="Q267" s="414"/>
      <c r="R267" s="414"/>
      <c r="S267" s="414"/>
      <c r="T267" s="414"/>
      <c r="U267" s="414"/>
      <c r="V267" s="414"/>
      <c r="W267" s="414"/>
      <c r="X267" s="414"/>
      <c r="Y267" s="414"/>
      <c r="Z267" s="414"/>
      <c r="AA267" s="414"/>
      <c r="AB267" s="414"/>
      <c r="AC267" s="414"/>
      <c r="AD267" s="414"/>
      <c r="AE267" s="414"/>
      <c r="AF267" s="414"/>
      <c r="AG267" s="414"/>
      <c r="AH267" s="414"/>
      <c r="AI267" s="414"/>
      <c r="AJ267" s="414"/>
      <c r="AK267" s="414"/>
      <c r="AL267" s="414"/>
    </row>
    <row r="268" spans="1:38">
      <c r="A268" s="445"/>
      <c r="B268" s="414"/>
      <c r="C268" s="414"/>
      <c r="D268" s="414"/>
      <c r="E268" s="414"/>
      <c r="F268" s="414"/>
      <c r="G268" s="414"/>
      <c r="H268" s="414"/>
      <c r="I268" s="414"/>
      <c r="J268" s="414"/>
      <c r="K268" s="414"/>
      <c r="L268" s="414"/>
      <c r="M268" s="414"/>
      <c r="N268" s="414"/>
      <c r="O268" s="414"/>
      <c r="P268" s="414"/>
      <c r="Q268" s="414"/>
      <c r="R268" s="414"/>
      <c r="S268" s="414"/>
      <c r="T268" s="414"/>
      <c r="U268" s="414"/>
      <c r="V268" s="414"/>
      <c r="W268" s="414"/>
      <c r="X268" s="414"/>
      <c r="Y268" s="414"/>
      <c r="Z268" s="414"/>
      <c r="AA268" s="414"/>
      <c r="AB268" s="414"/>
      <c r="AC268" s="414"/>
      <c r="AD268" s="414"/>
      <c r="AE268" s="414"/>
      <c r="AF268" s="414"/>
      <c r="AG268" s="414"/>
      <c r="AH268" s="414"/>
      <c r="AI268" s="414"/>
      <c r="AJ268" s="414"/>
      <c r="AK268" s="414"/>
      <c r="AL268" s="414"/>
    </row>
    <row r="269" spans="1:38">
      <c r="A269" s="445"/>
      <c r="B269" s="414"/>
      <c r="C269" s="414"/>
      <c r="D269" s="414"/>
      <c r="E269" s="414"/>
      <c r="F269" s="414"/>
      <c r="G269" s="414"/>
      <c r="H269" s="414"/>
      <c r="I269" s="414"/>
      <c r="J269" s="414"/>
      <c r="K269" s="414"/>
      <c r="L269" s="414"/>
      <c r="M269" s="414"/>
      <c r="N269" s="414"/>
      <c r="O269" s="414"/>
      <c r="P269" s="414"/>
      <c r="Q269" s="414"/>
      <c r="R269" s="414"/>
      <c r="S269" s="414"/>
      <c r="T269" s="414"/>
      <c r="U269" s="414"/>
      <c r="V269" s="414"/>
      <c r="W269" s="414"/>
      <c r="X269" s="414"/>
      <c r="Y269" s="414"/>
      <c r="Z269" s="414"/>
      <c r="AA269" s="414"/>
      <c r="AB269" s="414"/>
      <c r="AC269" s="414"/>
      <c r="AD269" s="414"/>
      <c r="AE269" s="414"/>
      <c r="AF269" s="414"/>
      <c r="AG269" s="414"/>
      <c r="AH269" s="414"/>
      <c r="AI269" s="414"/>
      <c r="AJ269" s="414"/>
      <c r="AK269" s="414"/>
      <c r="AL269" s="414"/>
    </row>
    <row r="270" spans="1:38" ht="15" customHeight="1">
      <c r="A270" s="445"/>
      <c r="B270" s="414"/>
      <c r="C270" s="414"/>
      <c r="D270" s="414"/>
      <c r="E270" s="414"/>
      <c r="F270" s="414"/>
      <c r="G270" s="414"/>
      <c r="H270" s="414"/>
      <c r="I270" s="414"/>
      <c r="J270" s="414"/>
      <c r="K270" s="414"/>
      <c r="L270" s="414"/>
      <c r="M270" s="414"/>
      <c r="N270" s="414"/>
      <c r="O270" s="414"/>
      <c r="P270" s="414"/>
      <c r="Q270" s="414"/>
      <c r="R270" s="414"/>
      <c r="S270" s="414"/>
      <c r="T270" s="414"/>
      <c r="U270" s="414"/>
      <c r="V270" s="414"/>
      <c r="W270" s="414"/>
      <c r="X270" s="414"/>
      <c r="Y270" s="414"/>
      <c r="Z270" s="414"/>
      <c r="AA270" s="414"/>
      <c r="AB270" s="414"/>
      <c r="AC270" s="414"/>
      <c r="AD270" s="414"/>
      <c r="AE270" s="414"/>
      <c r="AF270" s="414"/>
      <c r="AG270" s="414"/>
      <c r="AH270" s="414"/>
      <c r="AI270" s="414"/>
      <c r="AJ270" s="414"/>
      <c r="AK270" s="414"/>
      <c r="AL270" s="414"/>
    </row>
    <row r="271" spans="1:38" ht="22.5" customHeight="1">
      <c r="A271" s="445"/>
      <c r="B271" s="414"/>
      <c r="C271" s="414"/>
      <c r="D271" s="414"/>
      <c r="E271" s="414"/>
      <c r="F271" s="414"/>
      <c r="G271" s="414"/>
      <c r="H271" s="414"/>
      <c r="I271" s="414"/>
      <c r="J271" s="414"/>
      <c r="K271" s="414"/>
      <c r="L271" s="414"/>
      <c r="M271" s="414"/>
      <c r="N271" s="414"/>
      <c r="O271" s="414"/>
      <c r="P271" s="414"/>
      <c r="Q271" s="414"/>
      <c r="R271" s="414"/>
      <c r="S271" s="414"/>
      <c r="T271" s="414"/>
      <c r="U271" s="414"/>
      <c r="V271" s="414"/>
      <c r="W271" s="414"/>
      <c r="X271" s="414"/>
      <c r="Y271" s="414"/>
      <c r="Z271" s="414"/>
      <c r="AA271" s="414"/>
      <c r="AB271" s="414"/>
      <c r="AC271" s="414"/>
      <c r="AD271" s="414"/>
      <c r="AE271" s="414"/>
      <c r="AF271" s="414"/>
      <c r="AG271" s="414"/>
      <c r="AH271" s="414"/>
      <c r="AI271" s="414"/>
      <c r="AJ271" s="414"/>
      <c r="AK271" s="414"/>
      <c r="AL271" s="414"/>
    </row>
    <row r="272" spans="1:38">
      <c r="A272" s="445"/>
      <c r="B272" s="414"/>
      <c r="C272" s="414"/>
      <c r="D272" s="414"/>
      <c r="E272" s="414"/>
      <c r="F272" s="414"/>
      <c r="G272" s="414"/>
      <c r="H272" s="414"/>
      <c r="I272" s="414"/>
      <c r="J272" s="414"/>
      <c r="K272" s="414"/>
      <c r="L272" s="414"/>
      <c r="M272" s="414"/>
      <c r="N272" s="414"/>
      <c r="O272" s="414"/>
      <c r="P272" s="414"/>
      <c r="Q272" s="414"/>
      <c r="R272" s="414"/>
      <c r="S272" s="414"/>
      <c r="T272" s="414"/>
      <c r="U272" s="414"/>
      <c r="V272" s="414"/>
      <c r="W272" s="414"/>
      <c r="X272" s="414"/>
      <c r="Y272" s="414"/>
      <c r="Z272" s="414"/>
      <c r="AA272" s="414"/>
      <c r="AB272" s="414"/>
      <c r="AC272" s="414"/>
      <c r="AD272" s="414"/>
      <c r="AE272" s="414"/>
      <c r="AF272" s="414"/>
      <c r="AG272" s="414"/>
      <c r="AH272" s="414"/>
      <c r="AI272" s="414"/>
      <c r="AJ272" s="414"/>
      <c r="AK272" s="414"/>
      <c r="AL272" s="414"/>
    </row>
    <row r="273" spans="1:38">
      <c r="A273" s="445"/>
      <c r="B273" s="414"/>
      <c r="C273" s="414"/>
      <c r="D273" s="414"/>
      <c r="E273" s="414"/>
      <c r="F273" s="414"/>
      <c r="G273" s="414"/>
      <c r="H273" s="414"/>
      <c r="I273" s="414"/>
      <c r="J273" s="414"/>
      <c r="K273" s="414"/>
      <c r="L273" s="414"/>
      <c r="M273" s="414"/>
      <c r="N273" s="414"/>
      <c r="O273" s="414"/>
      <c r="P273" s="414"/>
      <c r="Q273" s="414"/>
      <c r="R273" s="414"/>
      <c r="S273" s="414"/>
      <c r="T273" s="414"/>
      <c r="U273" s="414"/>
      <c r="V273" s="414"/>
      <c r="W273" s="414"/>
      <c r="X273" s="414"/>
      <c r="Y273" s="414"/>
      <c r="Z273" s="414"/>
      <c r="AA273" s="414"/>
      <c r="AB273" s="414"/>
      <c r="AC273" s="414"/>
      <c r="AD273" s="414"/>
      <c r="AE273" s="414"/>
      <c r="AF273" s="414"/>
      <c r="AG273" s="414"/>
      <c r="AH273" s="414"/>
      <c r="AI273" s="414"/>
      <c r="AJ273" s="414"/>
      <c r="AK273" s="414"/>
      <c r="AL273" s="414"/>
    </row>
    <row r="274" spans="1:38">
      <c r="A274" s="445"/>
      <c r="B274" s="414"/>
      <c r="C274" s="414"/>
      <c r="D274" s="414"/>
      <c r="E274" s="414"/>
      <c r="F274" s="414"/>
      <c r="G274" s="414"/>
      <c r="H274" s="414"/>
      <c r="I274" s="414"/>
      <c r="J274" s="414"/>
      <c r="K274" s="414"/>
      <c r="L274" s="414"/>
      <c r="M274" s="414"/>
      <c r="N274" s="414"/>
      <c r="O274" s="414"/>
      <c r="P274" s="414"/>
      <c r="Q274" s="414"/>
      <c r="R274" s="414"/>
      <c r="S274" s="414"/>
      <c r="T274" s="414"/>
      <c r="U274" s="414"/>
      <c r="V274" s="414"/>
      <c r="W274" s="414"/>
      <c r="X274" s="414"/>
      <c r="Y274" s="414"/>
      <c r="Z274" s="414"/>
      <c r="AA274" s="414"/>
      <c r="AB274" s="414"/>
      <c r="AC274" s="414"/>
      <c r="AD274" s="414"/>
      <c r="AE274" s="414"/>
      <c r="AF274" s="414"/>
      <c r="AG274" s="414"/>
      <c r="AH274" s="414"/>
      <c r="AI274" s="414"/>
      <c r="AJ274" s="414"/>
      <c r="AK274" s="414"/>
      <c r="AL274" s="414"/>
    </row>
    <row r="275" spans="1:38">
      <c r="A275" s="445"/>
      <c r="B275" s="414"/>
      <c r="C275" s="414"/>
      <c r="D275" s="414"/>
      <c r="E275" s="414"/>
      <c r="F275" s="414"/>
      <c r="G275" s="414"/>
      <c r="H275" s="414"/>
      <c r="I275" s="414"/>
      <c r="J275" s="414"/>
      <c r="K275" s="414"/>
      <c r="L275" s="414"/>
      <c r="M275" s="414"/>
      <c r="N275" s="414"/>
      <c r="O275" s="414"/>
      <c r="P275" s="414"/>
      <c r="Q275" s="414"/>
      <c r="R275" s="414"/>
      <c r="S275" s="414"/>
      <c r="T275" s="414"/>
      <c r="U275" s="414"/>
      <c r="V275" s="414"/>
      <c r="W275" s="414"/>
      <c r="X275" s="414"/>
      <c r="Y275" s="414"/>
      <c r="Z275" s="414"/>
      <c r="AA275" s="414"/>
      <c r="AB275" s="414"/>
      <c r="AC275" s="414"/>
      <c r="AD275" s="414"/>
      <c r="AE275" s="414"/>
      <c r="AF275" s="414"/>
      <c r="AG275" s="414"/>
      <c r="AH275" s="414"/>
      <c r="AI275" s="414"/>
      <c r="AJ275" s="414"/>
      <c r="AK275" s="414"/>
      <c r="AL275" s="414"/>
    </row>
    <row r="276" spans="1:38">
      <c r="A276" s="445"/>
      <c r="B276" s="414"/>
      <c r="C276" s="414"/>
      <c r="D276" s="414"/>
      <c r="E276" s="414"/>
      <c r="F276" s="414"/>
      <c r="G276" s="414"/>
      <c r="H276" s="414"/>
      <c r="I276" s="414"/>
      <c r="J276" s="414"/>
      <c r="K276" s="414"/>
      <c r="L276" s="414"/>
      <c r="M276" s="414"/>
      <c r="N276" s="414"/>
      <c r="O276" s="414"/>
      <c r="P276" s="414"/>
      <c r="Q276" s="414"/>
      <c r="R276" s="414"/>
      <c r="S276" s="414"/>
      <c r="T276" s="414"/>
      <c r="U276" s="414"/>
      <c r="V276" s="414"/>
      <c r="W276" s="414"/>
      <c r="X276" s="414"/>
      <c r="Y276" s="414"/>
      <c r="Z276" s="414"/>
      <c r="AA276" s="414"/>
      <c r="AB276" s="414"/>
      <c r="AC276" s="414"/>
      <c r="AD276" s="414"/>
      <c r="AE276" s="414"/>
      <c r="AF276" s="414"/>
      <c r="AG276" s="414"/>
      <c r="AH276" s="414"/>
      <c r="AI276" s="414"/>
      <c r="AJ276" s="414"/>
      <c r="AK276" s="414"/>
      <c r="AL276" s="414"/>
    </row>
    <row r="277" spans="1:38">
      <c r="A277" s="445"/>
      <c r="B277" s="414"/>
      <c r="C277" s="414"/>
      <c r="D277" s="414"/>
      <c r="E277" s="414"/>
      <c r="F277" s="414"/>
      <c r="G277" s="414"/>
      <c r="H277" s="414"/>
      <c r="I277" s="414"/>
      <c r="J277" s="414"/>
      <c r="K277" s="414"/>
      <c r="L277" s="414"/>
      <c r="M277" s="414"/>
      <c r="N277" s="414"/>
      <c r="O277" s="414"/>
      <c r="P277" s="414"/>
      <c r="Q277" s="414"/>
      <c r="R277" s="414"/>
      <c r="S277" s="414"/>
      <c r="T277" s="414"/>
      <c r="U277" s="414"/>
      <c r="V277" s="414"/>
      <c r="W277" s="414"/>
      <c r="X277" s="414"/>
      <c r="Y277" s="414"/>
      <c r="Z277" s="414"/>
      <c r="AA277" s="414"/>
      <c r="AB277" s="414"/>
      <c r="AC277" s="414"/>
      <c r="AD277" s="414"/>
      <c r="AE277" s="414"/>
      <c r="AF277" s="414"/>
      <c r="AG277" s="414"/>
      <c r="AH277" s="414"/>
      <c r="AI277" s="414"/>
      <c r="AJ277" s="414"/>
      <c r="AK277" s="414"/>
      <c r="AL277" s="414"/>
    </row>
    <row r="278" spans="1:38" ht="15" customHeight="1">
      <c r="A278" s="445"/>
      <c r="B278" s="414"/>
      <c r="C278" s="414"/>
      <c r="D278" s="414"/>
      <c r="E278" s="414"/>
      <c r="F278" s="414"/>
      <c r="G278" s="414"/>
      <c r="H278" s="414"/>
      <c r="I278" s="414"/>
      <c r="J278" s="414"/>
      <c r="K278" s="414"/>
      <c r="L278" s="414"/>
      <c r="M278" s="414"/>
      <c r="N278" s="414"/>
      <c r="O278" s="414"/>
      <c r="P278" s="414"/>
      <c r="Q278" s="414"/>
      <c r="R278" s="414"/>
      <c r="S278" s="414"/>
      <c r="T278" s="414"/>
      <c r="U278" s="414"/>
      <c r="V278" s="414"/>
      <c r="W278" s="414"/>
      <c r="X278" s="414"/>
      <c r="Y278" s="414"/>
      <c r="Z278" s="414"/>
      <c r="AA278" s="414"/>
      <c r="AB278" s="414"/>
      <c r="AC278" s="414"/>
      <c r="AD278" s="414"/>
      <c r="AE278" s="414"/>
      <c r="AF278" s="414"/>
      <c r="AG278" s="414"/>
      <c r="AH278" s="414"/>
      <c r="AI278" s="414"/>
      <c r="AJ278" s="414"/>
      <c r="AK278" s="414"/>
      <c r="AL278" s="414"/>
    </row>
    <row r="279" spans="1:38" ht="27" customHeight="1">
      <c r="A279" s="445"/>
      <c r="B279" s="414"/>
      <c r="C279" s="414"/>
      <c r="D279" s="414"/>
      <c r="E279" s="414"/>
      <c r="F279" s="414"/>
      <c r="G279" s="414"/>
      <c r="H279" s="414"/>
      <c r="I279" s="414"/>
      <c r="J279" s="414"/>
      <c r="K279" s="414"/>
      <c r="L279" s="414"/>
      <c r="M279" s="414"/>
      <c r="N279" s="414"/>
      <c r="O279" s="414"/>
      <c r="P279" s="414"/>
      <c r="Q279" s="414"/>
      <c r="R279" s="414"/>
      <c r="S279" s="414"/>
      <c r="T279" s="414"/>
      <c r="U279" s="414"/>
      <c r="V279" s="414"/>
      <c r="W279" s="414"/>
      <c r="X279" s="414"/>
      <c r="Y279" s="414"/>
      <c r="Z279" s="414"/>
      <c r="AA279" s="414"/>
      <c r="AB279" s="414"/>
      <c r="AC279" s="414"/>
      <c r="AD279" s="414"/>
      <c r="AE279" s="414"/>
      <c r="AF279" s="414"/>
      <c r="AG279" s="414"/>
      <c r="AH279" s="414"/>
      <c r="AI279" s="414"/>
      <c r="AJ279" s="414"/>
      <c r="AK279" s="414"/>
      <c r="AL279" s="414"/>
    </row>
    <row r="280" spans="1:38">
      <c r="A280" s="445"/>
      <c r="B280" s="414"/>
      <c r="C280" s="414"/>
      <c r="D280" s="414"/>
      <c r="E280" s="414"/>
      <c r="F280" s="414"/>
      <c r="G280" s="414"/>
      <c r="H280" s="414"/>
      <c r="I280" s="414"/>
      <c r="J280" s="414"/>
      <c r="K280" s="414"/>
      <c r="L280" s="414"/>
      <c r="M280" s="414"/>
      <c r="N280" s="414"/>
      <c r="O280" s="414"/>
      <c r="P280" s="414"/>
      <c r="Q280" s="414"/>
      <c r="R280" s="414"/>
      <c r="S280" s="414"/>
      <c r="T280" s="414"/>
      <c r="U280" s="414"/>
      <c r="V280" s="414"/>
      <c r="W280" s="414"/>
      <c r="X280" s="414"/>
      <c r="Y280" s="414"/>
      <c r="Z280" s="414"/>
      <c r="AA280" s="414"/>
      <c r="AB280" s="414"/>
      <c r="AC280" s="414"/>
      <c r="AD280" s="414"/>
      <c r="AE280" s="414"/>
      <c r="AF280" s="414"/>
      <c r="AG280" s="414"/>
      <c r="AH280" s="414"/>
      <c r="AI280" s="414"/>
      <c r="AJ280" s="414"/>
      <c r="AK280" s="414"/>
      <c r="AL280" s="414"/>
    </row>
    <row r="281" spans="1:38">
      <c r="A281" s="445"/>
      <c r="B281" s="414"/>
      <c r="C281" s="414"/>
      <c r="D281" s="414"/>
      <c r="E281" s="414"/>
      <c r="F281" s="414"/>
      <c r="G281" s="414"/>
      <c r="H281" s="414"/>
      <c r="I281" s="414"/>
      <c r="J281" s="414"/>
      <c r="K281" s="414"/>
      <c r="L281" s="414"/>
      <c r="M281" s="414"/>
      <c r="N281" s="414"/>
      <c r="O281" s="414"/>
      <c r="P281" s="414"/>
      <c r="Q281" s="414"/>
      <c r="R281" s="414"/>
      <c r="S281" s="414"/>
      <c r="T281" s="414"/>
      <c r="U281" s="414"/>
      <c r="V281" s="414"/>
      <c r="W281" s="414"/>
      <c r="X281" s="414"/>
      <c r="Y281" s="414"/>
      <c r="Z281" s="414"/>
      <c r="AA281" s="414"/>
      <c r="AB281" s="414"/>
      <c r="AC281" s="414"/>
      <c r="AD281" s="414"/>
      <c r="AE281" s="414"/>
      <c r="AF281" s="414"/>
      <c r="AG281" s="414"/>
      <c r="AH281" s="414"/>
      <c r="AI281" s="414"/>
      <c r="AJ281" s="414"/>
      <c r="AK281" s="414"/>
      <c r="AL281" s="414"/>
    </row>
    <row r="282" spans="1:38">
      <c r="A282" s="445"/>
      <c r="B282" s="414"/>
      <c r="C282" s="414"/>
      <c r="D282" s="414"/>
      <c r="E282" s="414"/>
      <c r="F282" s="414"/>
      <c r="G282" s="414"/>
      <c r="H282" s="414"/>
      <c r="I282" s="414"/>
      <c r="J282" s="414"/>
      <c r="K282" s="414"/>
      <c r="L282" s="414"/>
      <c r="M282" s="414"/>
      <c r="N282" s="414"/>
      <c r="O282" s="414"/>
      <c r="P282" s="414"/>
      <c r="Q282" s="414"/>
      <c r="R282" s="414"/>
      <c r="S282" s="414"/>
      <c r="T282" s="414"/>
      <c r="U282" s="414"/>
      <c r="V282" s="414"/>
      <c r="W282" s="414"/>
      <c r="X282" s="414"/>
      <c r="Y282" s="414"/>
      <c r="Z282" s="414"/>
      <c r="AA282" s="414"/>
      <c r="AB282" s="414"/>
      <c r="AC282" s="414"/>
      <c r="AD282" s="414"/>
      <c r="AE282" s="414"/>
      <c r="AF282" s="414"/>
      <c r="AG282" s="414"/>
      <c r="AH282" s="414"/>
      <c r="AI282" s="414"/>
      <c r="AJ282" s="414"/>
      <c r="AK282" s="414"/>
      <c r="AL282" s="414"/>
    </row>
    <row r="283" spans="1:38">
      <c r="A283" s="445"/>
      <c r="B283" s="414"/>
      <c r="C283" s="414"/>
      <c r="D283" s="414"/>
      <c r="E283" s="414"/>
      <c r="F283" s="414"/>
      <c r="G283" s="414"/>
      <c r="H283" s="414"/>
      <c r="I283" s="414"/>
      <c r="J283" s="414"/>
      <c r="K283" s="414"/>
      <c r="L283" s="414"/>
      <c r="M283" s="414"/>
      <c r="N283" s="414"/>
      <c r="O283" s="414"/>
      <c r="P283" s="414"/>
      <c r="Q283" s="414"/>
      <c r="R283" s="414"/>
      <c r="S283" s="414"/>
      <c r="T283" s="414"/>
      <c r="U283" s="414"/>
      <c r="V283" s="414"/>
      <c r="W283" s="414"/>
      <c r="X283" s="414"/>
      <c r="Y283" s="414"/>
      <c r="Z283" s="414"/>
      <c r="AA283" s="414"/>
      <c r="AB283" s="414"/>
      <c r="AC283" s="414"/>
      <c r="AD283" s="414"/>
      <c r="AE283" s="414"/>
      <c r="AF283" s="414"/>
      <c r="AG283" s="414"/>
      <c r="AH283" s="414"/>
      <c r="AI283" s="414"/>
      <c r="AJ283" s="414"/>
      <c r="AK283" s="414"/>
      <c r="AL283" s="414"/>
    </row>
    <row r="284" spans="1:38">
      <c r="A284" s="445"/>
      <c r="B284" s="414"/>
      <c r="C284" s="414"/>
      <c r="D284" s="414"/>
      <c r="E284" s="414"/>
      <c r="F284" s="414"/>
      <c r="G284" s="414"/>
      <c r="H284" s="414"/>
      <c r="I284" s="414"/>
      <c r="J284" s="414"/>
      <c r="K284" s="414"/>
      <c r="L284" s="414"/>
      <c r="M284" s="414"/>
      <c r="N284" s="414"/>
      <c r="O284" s="414"/>
      <c r="P284" s="414"/>
      <c r="Q284" s="414"/>
      <c r="R284" s="414"/>
      <c r="S284" s="414"/>
      <c r="T284" s="414"/>
      <c r="U284" s="414"/>
      <c r="V284" s="414"/>
      <c r="W284" s="414"/>
      <c r="X284" s="414"/>
      <c r="Y284" s="414"/>
      <c r="Z284" s="414"/>
      <c r="AA284" s="414"/>
      <c r="AB284" s="414"/>
      <c r="AC284" s="414"/>
      <c r="AD284" s="414"/>
      <c r="AE284" s="414"/>
      <c r="AF284" s="414"/>
      <c r="AG284" s="414"/>
      <c r="AH284" s="414"/>
      <c r="AI284" s="414"/>
      <c r="AJ284" s="414"/>
      <c r="AK284" s="414"/>
      <c r="AL284" s="414"/>
    </row>
    <row r="285" spans="1:38">
      <c r="A285" s="445"/>
      <c r="B285" s="414"/>
      <c r="C285" s="414"/>
      <c r="D285" s="414"/>
      <c r="E285" s="414"/>
      <c r="F285" s="414"/>
      <c r="G285" s="414"/>
      <c r="H285" s="414"/>
      <c r="I285" s="414"/>
      <c r="J285" s="414"/>
      <c r="K285" s="414"/>
      <c r="L285" s="414"/>
      <c r="M285" s="414"/>
      <c r="N285" s="414"/>
      <c r="O285" s="414"/>
      <c r="P285" s="414"/>
      <c r="Q285" s="414"/>
      <c r="R285" s="414"/>
      <c r="S285" s="414"/>
      <c r="T285" s="414"/>
      <c r="U285" s="414"/>
      <c r="V285" s="414"/>
      <c r="W285" s="414"/>
      <c r="X285" s="414"/>
      <c r="Y285" s="414"/>
      <c r="Z285" s="414"/>
      <c r="AA285" s="414"/>
      <c r="AB285" s="414"/>
      <c r="AC285" s="414"/>
      <c r="AD285" s="414"/>
      <c r="AE285" s="414"/>
      <c r="AF285" s="414"/>
      <c r="AG285" s="414"/>
      <c r="AH285" s="414"/>
      <c r="AI285" s="414"/>
      <c r="AJ285" s="414"/>
      <c r="AK285" s="414"/>
      <c r="AL285" s="414"/>
    </row>
    <row r="286" spans="1:38">
      <c r="A286" s="445"/>
      <c r="B286" s="414"/>
      <c r="C286" s="414"/>
      <c r="D286" s="414"/>
      <c r="E286" s="414"/>
      <c r="F286" s="414"/>
      <c r="G286" s="414"/>
      <c r="H286" s="414"/>
      <c r="I286" s="414"/>
      <c r="J286" s="414"/>
      <c r="K286" s="414"/>
      <c r="L286" s="414"/>
      <c r="M286" s="414"/>
      <c r="N286" s="414"/>
      <c r="O286" s="414"/>
      <c r="P286" s="414"/>
      <c r="Q286" s="414"/>
      <c r="R286" s="414"/>
      <c r="S286" s="414"/>
      <c r="T286" s="414"/>
      <c r="U286" s="414"/>
      <c r="V286" s="414"/>
      <c r="W286" s="414"/>
      <c r="X286" s="414"/>
      <c r="Y286" s="414"/>
      <c r="Z286" s="414"/>
      <c r="AA286" s="414"/>
      <c r="AB286" s="414"/>
      <c r="AC286" s="414"/>
      <c r="AD286" s="414"/>
      <c r="AE286" s="414"/>
      <c r="AF286" s="414"/>
      <c r="AG286" s="414"/>
      <c r="AH286" s="414"/>
      <c r="AI286" s="414"/>
      <c r="AJ286" s="414"/>
      <c r="AK286" s="414"/>
      <c r="AL286" s="414"/>
    </row>
    <row r="287" spans="1:38">
      <c r="A287" s="445"/>
      <c r="B287" s="414"/>
      <c r="C287" s="414"/>
      <c r="D287" s="414"/>
      <c r="E287" s="414"/>
      <c r="F287" s="414"/>
      <c r="G287" s="414"/>
      <c r="H287" s="414"/>
      <c r="I287" s="414"/>
      <c r="J287" s="414"/>
      <c r="K287" s="414"/>
      <c r="L287" s="414"/>
      <c r="M287" s="414"/>
      <c r="N287" s="414"/>
      <c r="O287" s="414"/>
      <c r="P287" s="414"/>
      <c r="Q287" s="414"/>
      <c r="R287" s="414"/>
      <c r="S287" s="414"/>
      <c r="T287" s="414"/>
      <c r="U287" s="414"/>
      <c r="V287" s="414"/>
      <c r="W287" s="414"/>
      <c r="X287" s="414"/>
      <c r="Y287" s="414"/>
      <c r="Z287" s="414"/>
      <c r="AA287" s="414"/>
      <c r="AB287" s="414"/>
      <c r="AC287" s="414"/>
      <c r="AD287" s="414"/>
      <c r="AE287" s="414"/>
      <c r="AF287" s="414"/>
      <c r="AG287" s="414"/>
      <c r="AH287" s="414"/>
      <c r="AI287" s="414"/>
      <c r="AJ287" s="414"/>
      <c r="AK287" s="414"/>
      <c r="AL287" s="414"/>
    </row>
    <row r="288" spans="1:38">
      <c r="A288" s="445"/>
      <c r="B288" s="414"/>
      <c r="C288" s="414"/>
      <c r="D288" s="414"/>
      <c r="E288" s="414"/>
      <c r="F288" s="414"/>
      <c r="G288" s="414"/>
      <c r="H288" s="414"/>
      <c r="I288" s="414"/>
      <c r="J288" s="414"/>
      <c r="K288" s="414"/>
      <c r="L288" s="414"/>
      <c r="M288" s="414"/>
      <c r="N288" s="414"/>
      <c r="O288" s="414"/>
      <c r="P288" s="414"/>
      <c r="Q288" s="414"/>
      <c r="R288" s="414"/>
      <c r="S288" s="414"/>
      <c r="T288" s="414"/>
      <c r="U288" s="414"/>
      <c r="V288" s="414"/>
      <c r="W288" s="414"/>
      <c r="X288" s="414"/>
      <c r="Y288" s="414"/>
      <c r="Z288" s="414"/>
      <c r="AA288" s="414"/>
      <c r="AB288" s="414"/>
      <c r="AC288" s="414"/>
      <c r="AD288" s="414"/>
      <c r="AE288" s="414"/>
      <c r="AF288" s="414"/>
      <c r="AG288" s="414"/>
      <c r="AH288" s="414"/>
      <c r="AI288" s="414"/>
      <c r="AJ288" s="414"/>
      <c r="AK288" s="414"/>
      <c r="AL288" s="414"/>
    </row>
    <row r="289" spans="1:38">
      <c r="A289" s="445"/>
      <c r="B289" s="414"/>
      <c r="C289" s="414"/>
      <c r="D289" s="414"/>
      <c r="E289" s="414"/>
      <c r="F289" s="414"/>
      <c r="G289" s="414"/>
      <c r="H289" s="414"/>
      <c r="I289" s="414"/>
      <c r="J289" s="414"/>
      <c r="K289" s="414"/>
      <c r="L289" s="414"/>
      <c r="M289" s="414"/>
      <c r="N289" s="414"/>
      <c r="O289" s="414"/>
      <c r="P289" s="414"/>
      <c r="Q289" s="414"/>
      <c r="R289" s="414"/>
      <c r="S289" s="414"/>
      <c r="T289" s="414"/>
      <c r="U289" s="414"/>
      <c r="V289" s="414"/>
      <c r="W289" s="414"/>
      <c r="X289" s="414"/>
      <c r="Y289" s="414"/>
      <c r="Z289" s="414"/>
      <c r="AA289" s="414"/>
      <c r="AB289" s="414"/>
      <c r="AC289" s="414"/>
      <c r="AD289" s="414"/>
      <c r="AE289" s="414"/>
      <c r="AF289" s="414"/>
      <c r="AG289" s="414"/>
      <c r="AH289" s="414"/>
      <c r="AI289" s="414"/>
      <c r="AJ289" s="414"/>
      <c r="AK289" s="414"/>
      <c r="AL289" s="414"/>
    </row>
    <row r="290" spans="1:38">
      <c r="A290" s="445"/>
      <c r="B290" s="414"/>
      <c r="C290" s="414"/>
      <c r="D290" s="414"/>
      <c r="E290" s="414"/>
      <c r="F290" s="414"/>
      <c r="G290" s="414"/>
      <c r="H290" s="414"/>
      <c r="I290" s="414"/>
      <c r="J290" s="414"/>
      <c r="K290" s="414"/>
      <c r="L290" s="414"/>
      <c r="M290" s="414"/>
      <c r="N290" s="414"/>
      <c r="O290" s="414"/>
      <c r="P290" s="414"/>
      <c r="Q290" s="414"/>
      <c r="R290" s="414"/>
      <c r="S290" s="414"/>
      <c r="T290" s="414"/>
      <c r="U290" s="414"/>
      <c r="V290" s="414"/>
      <c r="W290" s="414"/>
      <c r="X290" s="414"/>
      <c r="Y290" s="414"/>
      <c r="Z290" s="414"/>
      <c r="AA290" s="414"/>
      <c r="AB290" s="414"/>
      <c r="AC290" s="414"/>
      <c r="AD290" s="414"/>
      <c r="AE290" s="414"/>
      <c r="AF290" s="414"/>
      <c r="AG290" s="414"/>
      <c r="AH290" s="414"/>
      <c r="AI290" s="414"/>
      <c r="AJ290" s="414"/>
      <c r="AK290" s="414"/>
      <c r="AL290" s="414"/>
    </row>
    <row r="291" spans="1:38">
      <c r="A291" s="445"/>
      <c r="B291" s="414"/>
      <c r="C291" s="414"/>
      <c r="D291" s="414"/>
      <c r="E291" s="414"/>
      <c r="F291" s="414"/>
      <c r="G291" s="414"/>
      <c r="H291" s="414"/>
      <c r="I291" s="414"/>
      <c r="J291" s="414"/>
      <c r="K291" s="414"/>
      <c r="L291" s="414"/>
      <c r="M291" s="414"/>
      <c r="N291" s="414"/>
      <c r="O291" s="414"/>
      <c r="P291" s="414"/>
      <c r="Q291" s="414"/>
      <c r="R291" s="414"/>
      <c r="S291" s="414"/>
      <c r="T291" s="414"/>
      <c r="U291" s="414"/>
      <c r="V291" s="414"/>
      <c r="W291" s="414"/>
      <c r="X291" s="414"/>
      <c r="Y291" s="414"/>
      <c r="Z291" s="414"/>
      <c r="AA291" s="414"/>
      <c r="AB291" s="414"/>
      <c r="AC291" s="414"/>
      <c r="AD291" s="414"/>
      <c r="AE291" s="414"/>
      <c r="AF291" s="414"/>
      <c r="AG291" s="414"/>
      <c r="AH291" s="414"/>
      <c r="AI291" s="414"/>
      <c r="AJ291" s="414"/>
      <c r="AK291" s="414"/>
      <c r="AL291" s="414"/>
    </row>
    <row r="292" spans="1:38">
      <c r="A292" s="445"/>
      <c r="B292" s="414"/>
      <c r="C292" s="414"/>
      <c r="D292" s="414"/>
      <c r="E292" s="414"/>
      <c r="F292" s="414"/>
      <c r="G292" s="414"/>
      <c r="H292" s="414"/>
      <c r="I292" s="414"/>
      <c r="J292" s="414"/>
      <c r="K292" s="414"/>
      <c r="L292" s="414"/>
      <c r="M292" s="414"/>
      <c r="N292" s="414"/>
      <c r="O292" s="414"/>
      <c r="P292" s="414"/>
      <c r="Q292" s="414"/>
      <c r="R292" s="414"/>
      <c r="S292" s="414"/>
      <c r="T292" s="414"/>
      <c r="U292" s="414"/>
      <c r="V292" s="414"/>
      <c r="W292" s="414"/>
      <c r="X292" s="414"/>
      <c r="Y292" s="414"/>
      <c r="Z292" s="414"/>
      <c r="AA292" s="414"/>
      <c r="AB292" s="414"/>
      <c r="AC292" s="414"/>
      <c r="AD292" s="414"/>
      <c r="AE292" s="414"/>
      <c r="AF292" s="414"/>
      <c r="AG292" s="414"/>
      <c r="AH292" s="414"/>
      <c r="AI292" s="414"/>
      <c r="AJ292" s="414"/>
      <c r="AK292" s="414"/>
      <c r="AL292" s="414"/>
    </row>
    <row r="293" spans="1:38">
      <c r="A293" s="446"/>
      <c r="B293" s="414"/>
      <c r="C293" s="414"/>
      <c r="D293" s="414"/>
      <c r="E293" s="414"/>
      <c r="F293" s="414"/>
      <c r="G293" s="414"/>
      <c r="H293" s="414"/>
      <c r="I293" s="414"/>
      <c r="J293" s="414"/>
      <c r="K293" s="414"/>
      <c r="L293" s="414"/>
      <c r="M293" s="414"/>
      <c r="N293" s="414"/>
      <c r="O293" s="414"/>
      <c r="P293" s="414"/>
      <c r="Q293" s="414"/>
      <c r="R293" s="414"/>
      <c r="S293" s="414"/>
      <c r="T293" s="414"/>
      <c r="U293" s="414"/>
      <c r="V293" s="414"/>
      <c r="W293" s="414"/>
      <c r="X293" s="414"/>
      <c r="Y293" s="414"/>
      <c r="Z293" s="414"/>
      <c r="AA293" s="414"/>
      <c r="AB293" s="414"/>
      <c r="AC293" s="414"/>
      <c r="AD293" s="414"/>
      <c r="AE293" s="414"/>
      <c r="AF293" s="414"/>
      <c r="AG293" s="414"/>
      <c r="AH293" s="414"/>
      <c r="AI293" s="414"/>
      <c r="AJ293" s="414"/>
      <c r="AK293" s="414"/>
      <c r="AL293" s="414"/>
    </row>
    <row r="294" spans="1:38">
      <c r="A294" s="446"/>
      <c r="B294" s="414"/>
      <c r="C294" s="414"/>
      <c r="D294" s="414"/>
      <c r="E294" s="414"/>
      <c r="F294" s="414"/>
      <c r="G294" s="414"/>
      <c r="H294" s="414"/>
      <c r="I294" s="414"/>
      <c r="J294" s="414"/>
      <c r="K294" s="414"/>
      <c r="L294" s="414"/>
      <c r="M294" s="414"/>
      <c r="N294" s="414"/>
      <c r="O294" s="414"/>
      <c r="P294" s="414"/>
      <c r="Q294" s="414"/>
      <c r="R294" s="414"/>
      <c r="S294" s="414"/>
      <c r="T294" s="414"/>
      <c r="U294" s="414"/>
      <c r="V294" s="414"/>
      <c r="W294" s="414"/>
      <c r="X294" s="414"/>
      <c r="Y294" s="414"/>
      <c r="Z294" s="414"/>
      <c r="AA294" s="414"/>
      <c r="AB294" s="414"/>
      <c r="AC294" s="414"/>
      <c r="AD294" s="414"/>
      <c r="AE294" s="414"/>
      <c r="AF294" s="414"/>
      <c r="AG294" s="414"/>
      <c r="AH294" s="414"/>
      <c r="AI294" s="414"/>
      <c r="AJ294" s="414"/>
      <c r="AK294" s="414"/>
      <c r="AL294" s="414"/>
    </row>
    <row r="295" spans="1:38">
      <c r="A295" s="445"/>
      <c r="B295" s="414"/>
      <c r="C295" s="414"/>
      <c r="D295" s="414"/>
      <c r="E295" s="414"/>
      <c r="F295" s="414"/>
      <c r="G295" s="414"/>
      <c r="H295" s="414"/>
      <c r="I295" s="414"/>
      <c r="J295" s="414"/>
      <c r="K295" s="414"/>
      <c r="L295" s="414"/>
      <c r="M295" s="414"/>
      <c r="N295" s="414"/>
      <c r="O295" s="414"/>
      <c r="P295" s="414"/>
      <c r="Q295" s="414"/>
      <c r="R295" s="414"/>
      <c r="S295" s="414"/>
      <c r="T295" s="414"/>
      <c r="U295" s="414"/>
      <c r="V295" s="414"/>
      <c r="W295" s="414"/>
      <c r="X295" s="414"/>
      <c r="Y295" s="414"/>
      <c r="Z295" s="414"/>
      <c r="AA295" s="414"/>
      <c r="AB295" s="414"/>
      <c r="AC295" s="414"/>
      <c r="AD295" s="414"/>
      <c r="AE295" s="414"/>
      <c r="AF295" s="414"/>
      <c r="AG295" s="414"/>
      <c r="AH295" s="414"/>
      <c r="AI295" s="414"/>
      <c r="AJ295" s="414"/>
      <c r="AK295" s="414"/>
      <c r="AL295" s="414"/>
    </row>
    <row r="296" spans="1:38">
      <c r="A296" s="445"/>
      <c r="B296" s="414"/>
      <c r="C296" s="414"/>
      <c r="D296" s="414"/>
      <c r="E296" s="414"/>
      <c r="F296" s="414"/>
      <c r="G296" s="414"/>
      <c r="H296" s="414"/>
      <c r="I296" s="414"/>
      <c r="J296" s="414"/>
      <c r="K296" s="414"/>
      <c r="L296" s="414"/>
      <c r="M296" s="414"/>
      <c r="N296" s="414"/>
      <c r="O296" s="414"/>
      <c r="P296" s="414"/>
      <c r="Q296" s="414"/>
      <c r="R296" s="414"/>
      <c r="S296" s="414"/>
      <c r="T296" s="414"/>
      <c r="U296" s="414"/>
      <c r="V296" s="414"/>
      <c r="W296" s="414"/>
      <c r="X296" s="414"/>
      <c r="Y296" s="414"/>
      <c r="Z296" s="414"/>
      <c r="AA296" s="414"/>
      <c r="AB296" s="414"/>
      <c r="AC296" s="414"/>
      <c r="AD296" s="414"/>
      <c r="AE296" s="414"/>
      <c r="AF296" s="414"/>
      <c r="AG296" s="414"/>
      <c r="AH296" s="414"/>
      <c r="AI296" s="414"/>
      <c r="AJ296" s="414"/>
      <c r="AK296" s="414"/>
      <c r="AL296" s="414"/>
    </row>
    <row r="297" spans="1:38">
      <c r="A297" s="445"/>
      <c r="B297" s="414"/>
      <c r="C297" s="414"/>
      <c r="D297" s="414"/>
      <c r="E297" s="414"/>
      <c r="F297" s="414"/>
      <c r="G297" s="414"/>
      <c r="H297" s="414"/>
      <c r="I297" s="414"/>
      <c r="J297" s="414"/>
      <c r="K297" s="414"/>
      <c r="L297" s="414"/>
      <c r="M297" s="414"/>
      <c r="N297" s="414"/>
      <c r="O297" s="414"/>
      <c r="P297" s="414"/>
      <c r="Q297" s="414"/>
      <c r="R297" s="414"/>
      <c r="S297" s="414"/>
      <c r="T297" s="414"/>
      <c r="U297" s="414"/>
      <c r="V297" s="414"/>
      <c r="W297" s="414"/>
      <c r="X297" s="414"/>
      <c r="Y297" s="414"/>
      <c r="Z297" s="414"/>
      <c r="AA297" s="414"/>
      <c r="AB297" s="414"/>
      <c r="AC297" s="414"/>
      <c r="AD297" s="414"/>
      <c r="AE297" s="414"/>
      <c r="AF297" s="414"/>
      <c r="AG297" s="414"/>
      <c r="AH297" s="414"/>
      <c r="AI297" s="414"/>
      <c r="AJ297" s="414"/>
      <c r="AK297" s="414"/>
      <c r="AL297" s="414"/>
    </row>
    <row r="298" spans="1:38">
      <c r="A298" s="445"/>
      <c r="B298" s="414"/>
      <c r="C298" s="414"/>
      <c r="D298" s="414"/>
      <c r="E298" s="414"/>
      <c r="F298" s="414"/>
      <c r="G298" s="414"/>
      <c r="H298" s="414"/>
      <c r="I298" s="414"/>
      <c r="J298" s="414"/>
      <c r="K298" s="414"/>
      <c r="L298" s="414"/>
      <c r="M298" s="414"/>
      <c r="N298" s="414"/>
      <c r="O298" s="414"/>
      <c r="P298" s="414"/>
      <c r="Q298" s="414"/>
      <c r="R298" s="414"/>
      <c r="S298" s="414"/>
      <c r="T298" s="414"/>
      <c r="U298" s="414"/>
      <c r="V298" s="414"/>
      <c r="W298" s="414"/>
      <c r="X298" s="414"/>
      <c r="Y298" s="414"/>
      <c r="Z298" s="414"/>
      <c r="AA298" s="414"/>
      <c r="AB298" s="414"/>
      <c r="AC298" s="414"/>
      <c r="AD298" s="414"/>
      <c r="AE298" s="414"/>
      <c r="AF298" s="414"/>
      <c r="AG298" s="414"/>
      <c r="AH298" s="414"/>
      <c r="AI298" s="414"/>
      <c r="AJ298" s="414"/>
      <c r="AK298" s="414"/>
      <c r="AL298" s="414"/>
    </row>
    <row r="299" spans="1:38">
      <c r="A299" s="445"/>
      <c r="B299" s="414"/>
      <c r="C299" s="414"/>
      <c r="D299" s="414"/>
      <c r="E299" s="414"/>
      <c r="F299" s="414"/>
      <c r="G299" s="414"/>
      <c r="H299" s="414"/>
      <c r="I299" s="414"/>
      <c r="J299" s="414"/>
      <c r="K299" s="414"/>
      <c r="L299" s="414"/>
      <c r="M299" s="414"/>
      <c r="N299" s="414"/>
      <c r="O299" s="414"/>
      <c r="P299" s="414"/>
      <c r="Q299" s="414"/>
      <c r="R299" s="414"/>
      <c r="S299" s="414"/>
      <c r="T299" s="414"/>
      <c r="U299" s="414"/>
      <c r="V299" s="414"/>
      <c r="W299" s="414"/>
      <c r="X299" s="414"/>
      <c r="Y299" s="414"/>
      <c r="Z299" s="414"/>
      <c r="AA299" s="414"/>
      <c r="AB299" s="414"/>
      <c r="AC299" s="414"/>
      <c r="AD299" s="414"/>
      <c r="AE299" s="414"/>
      <c r="AF299" s="414"/>
      <c r="AG299" s="414"/>
      <c r="AH299" s="414"/>
      <c r="AI299" s="414"/>
      <c r="AJ299" s="414"/>
      <c r="AK299" s="414"/>
      <c r="AL299" s="414"/>
    </row>
    <row r="300" spans="1:38">
      <c r="A300" s="445"/>
      <c r="B300" s="414"/>
      <c r="C300" s="414"/>
      <c r="D300" s="414"/>
      <c r="E300" s="414"/>
      <c r="F300" s="414"/>
      <c r="G300" s="414"/>
      <c r="H300" s="414"/>
      <c r="I300" s="414"/>
      <c r="J300" s="414"/>
      <c r="K300" s="414"/>
      <c r="L300" s="414"/>
      <c r="M300" s="414"/>
      <c r="N300" s="414"/>
      <c r="O300" s="414"/>
      <c r="P300" s="414"/>
      <c r="Q300" s="414"/>
      <c r="R300" s="414"/>
      <c r="S300" s="414"/>
      <c r="T300" s="414"/>
      <c r="U300" s="414"/>
      <c r="V300" s="414"/>
      <c r="W300" s="414"/>
      <c r="X300" s="414"/>
      <c r="Y300" s="414"/>
      <c r="Z300" s="414"/>
      <c r="AA300" s="414"/>
      <c r="AB300" s="414"/>
      <c r="AC300" s="414"/>
      <c r="AD300" s="414"/>
      <c r="AE300" s="414"/>
      <c r="AF300" s="414"/>
      <c r="AG300" s="414"/>
      <c r="AH300" s="414"/>
      <c r="AI300" s="414"/>
      <c r="AJ300" s="414"/>
      <c r="AK300" s="414"/>
      <c r="AL300" s="414"/>
    </row>
    <row r="301" spans="1:38">
      <c r="A301" s="445"/>
      <c r="B301" s="414"/>
      <c r="C301" s="414"/>
      <c r="D301" s="414"/>
      <c r="E301" s="414"/>
      <c r="F301" s="414"/>
      <c r="G301" s="414"/>
      <c r="H301" s="414"/>
      <c r="I301" s="414"/>
      <c r="J301" s="414"/>
      <c r="K301" s="414"/>
      <c r="L301" s="414"/>
      <c r="M301" s="414"/>
      <c r="N301" s="414"/>
      <c r="O301" s="414"/>
      <c r="P301" s="414"/>
      <c r="Q301" s="414"/>
      <c r="R301" s="414"/>
      <c r="S301" s="414"/>
      <c r="T301" s="414"/>
      <c r="U301" s="414"/>
      <c r="V301" s="414"/>
      <c r="W301" s="414"/>
      <c r="X301" s="414"/>
      <c r="Y301" s="414"/>
      <c r="Z301" s="414"/>
      <c r="AA301" s="414"/>
      <c r="AB301" s="414"/>
      <c r="AC301" s="414"/>
      <c r="AD301" s="414"/>
      <c r="AE301" s="414"/>
      <c r="AF301" s="414"/>
      <c r="AG301" s="414"/>
      <c r="AH301" s="414"/>
      <c r="AI301" s="414"/>
      <c r="AJ301" s="414"/>
      <c r="AK301" s="414"/>
      <c r="AL301" s="414"/>
    </row>
    <row r="302" spans="1:38">
      <c r="A302" s="445"/>
      <c r="B302" s="414"/>
      <c r="C302" s="414"/>
      <c r="D302" s="414"/>
      <c r="E302" s="414"/>
      <c r="F302" s="414"/>
      <c r="G302" s="414"/>
      <c r="H302" s="414"/>
      <c r="I302" s="414"/>
      <c r="J302" s="414"/>
      <c r="K302" s="414"/>
      <c r="L302" s="414"/>
      <c r="M302" s="414"/>
      <c r="N302" s="414"/>
      <c r="O302" s="414"/>
      <c r="P302" s="414"/>
      <c r="Q302" s="414"/>
      <c r="R302" s="414"/>
      <c r="S302" s="414"/>
      <c r="T302" s="414"/>
      <c r="U302" s="414"/>
      <c r="V302" s="414"/>
      <c r="W302" s="414"/>
      <c r="X302" s="414"/>
      <c r="Y302" s="414"/>
      <c r="Z302" s="414"/>
      <c r="AA302" s="414"/>
      <c r="AB302" s="414"/>
      <c r="AC302" s="414"/>
      <c r="AD302" s="414"/>
      <c r="AE302" s="414"/>
      <c r="AF302" s="414"/>
      <c r="AG302" s="414"/>
      <c r="AH302" s="414"/>
      <c r="AI302" s="414"/>
      <c r="AJ302" s="414"/>
      <c r="AK302" s="414"/>
      <c r="AL302" s="414"/>
    </row>
    <row r="303" spans="1:38">
      <c r="A303" s="445"/>
      <c r="B303" s="414"/>
      <c r="C303" s="414"/>
      <c r="D303" s="414"/>
      <c r="E303" s="414"/>
      <c r="F303" s="414"/>
      <c r="G303" s="414"/>
      <c r="H303" s="414"/>
      <c r="I303" s="414"/>
      <c r="J303" s="414"/>
      <c r="K303" s="414"/>
      <c r="L303" s="414"/>
      <c r="M303" s="414"/>
      <c r="N303" s="414"/>
      <c r="O303" s="414"/>
      <c r="P303" s="414"/>
      <c r="Q303" s="414"/>
      <c r="R303" s="414"/>
      <c r="S303" s="414"/>
      <c r="T303" s="414"/>
      <c r="U303" s="414"/>
      <c r="V303" s="414"/>
      <c r="W303" s="414"/>
      <c r="X303" s="414"/>
      <c r="Y303" s="414"/>
      <c r="Z303" s="414"/>
      <c r="AA303" s="414"/>
      <c r="AB303" s="414"/>
      <c r="AC303" s="414"/>
      <c r="AD303" s="414"/>
      <c r="AE303" s="414"/>
      <c r="AF303" s="414"/>
      <c r="AG303" s="414"/>
      <c r="AH303" s="414"/>
      <c r="AI303" s="414"/>
      <c r="AJ303" s="414"/>
      <c r="AK303" s="414"/>
      <c r="AL303" s="414"/>
    </row>
    <row r="304" spans="1:38">
      <c r="A304" s="445"/>
      <c r="B304" s="414"/>
      <c r="C304" s="414"/>
      <c r="D304" s="414"/>
      <c r="E304" s="414"/>
      <c r="F304" s="414"/>
      <c r="G304" s="414"/>
      <c r="H304" s="414"/>
      <c r="I304" s="414"/>
      <c r="J304" s="414"/>
      <c r="K304" s="414"/>
      <c r="L304" s="414"/>
      <c r="M304" s="414"/>
      <c r="N304" s="414"/>
      <c r="O304" s="414"/>
      <c r="P304" s="414"/>
      <c r="Q304" s="414"/>
      <c r="R304" s="414"/>
      <c r="S304" s="414"/>
      <c r="T304" s="414"/>
      <c r="U304" s="414"/>
      <c r="V304" s="414"/>
      <c r="W304" s="414"/>
      <c r="X304" s="414"/>
      <c r="Y304" s="414"/>
      <c r="Z304" s="414"/>
      <c r="AA304" s="414"/>
      <c r="AB304" s="414"/>
      <c r="AC304" s="414"/>
      <c r="AD304" s="414"/>
      <c r="AE304" s="414"/>
      <c r="AF304" s="414"/>
      <c r="AG304" s="414"/>
      <c r="AH304" s="414"/>
      <c r="AI304" s="414"/>
      <c r="AJ304" s="414"/>
      <c r="AK304" s="414"/>
      <c r="AL304" s="414"/>
    </row>
    <row r="305" spans="1:38">
      <c r="A305" s="445"/>
      <c r="B305" s="414"/>
      <c r="C305" s="414"/>
      <c r="D305" s="414"/>
      <c r="E305" s="414"/>
      <c r="F305" s="414"/>
      <c r="G305" s="414"/>
      <c r="H305" s="414"/>
      <c r="I305" s="414"/>
      <c r="J305" s="414"/>
      <c r="K305" s="414"/>
      <c r="L305" s="414"/>
      <c r="M305" s="414"/>
      <c r="N305" s="414"/>
      <c r="O305" s="414"/>
      <c r="P305" s="414"/>
      <c r="Q305" s="414"/>
      <c r="R305" s="414"/>
      <c r="S305" s="414"/>
      <c r="T305" s="414"/>
      <c r="U305" s="414"/>
      <c r="V305" s="414"/>
      <c r="W305" s="414"/>
      <c r="X305" s="414"/>
      <c r="Y305" s="414"/>
      <c r="Z305" s="414"/>
      <c r="AA305" s="414"/>
      <c r="AB305" s="414"/>
      <c r="AC305" s="414"/>
      <c r="AD305" s="414"/>
      <c r="AE305" s="414"/>
      <c r="AF305" s="414"/>
      <c r="AG305" s="414"/>
      <c r="AH305" s="414"/>
      <c r="AI305" s="414"/>
      <c r="AJ305" s="414"/>
      <c r="AK305" s="414"/>
      <c r="AL305" s="414"/>
    </row>
    <row r="306" spans="1:38">
      <c r="A306" s="445"/>
      <c r="B306" s="414"/>
      <c r="C306" s="414"/>
      <c r="D306" s="414"/>
      <c r="E306" s="414"/>
      <c r="F306" s="414"/>
      <c r="G306" s="414"/>
      <c r="H306" s="414"/>
      <c r="I306" s="414"/>
      <c r="J306" s="414"/>
      <c r="K306" s="414"/>
      <c r="L306" s="414"/>
      <c r="M306" s="414"/>
      <c r="N306" s="414"/>
      <c r="O306" s="414"/>
      <c r="P306" s="414"/>
      <c r="Q306" s="414"/>
      <c r="R306" s="414"/>
      <c r="S306" s="414"/>
      <c r="T306" s="414"/>
      <c r="U306" s="414"/>
      <c r="V306" s="414"/>
      <c r="W306" s="414"/>
      <c r="X306" s="414"/>
      <c r="Y306" s="414"/>
      <c r="Z306" s="414"/>
      <c r="AA306" s="414"/>
      <c r="AB306" s="414"/>
      <c r="AC306" s="414"/>
      <c r="AD306" s="414"/>
      <c r="AE306" s="414"/>
      <c r="AF306" s="414"/>
      <c r="AG306" s="414"/>
      <c r="AH306" s="414"/>
      <c r="AI306" s="414"/>
      <c r="AJ306" s="414"/>
      <c r="AK306" s="414"/>
      <c r="AL306" s="414"/>
    </row>
    <row r="307" spans="1:38">
      <c r="A307" s="445"/>
      <c r="B307" s="414"/>
      <c r="C307" s="414"/>
      <c r="D307" s="414"/>
      <c r="E307" s="414"/>
      <c r="F307" s="414"/>
      <c r="G307" s="414"/>
      <c r="H307" s="414"/>
      <c r="I307" s="414"/>
      <c r="J307" s="414"/>
      <c r="K307" s="414"/>
      <c r="L307" s="414"/>
      <c r="M307" s="414"/>
      <c r="N307" s="414"/>
      <c r="O307" s="414"/>
      <c r="P307" s="414"/>
      <c r="Q307" s="414"/>
      <c r="R307" s="414"/>
      <c r="S307" s="414"/>
      <c r="T307" s="414"/>
      <c r="U307" s="414"/>
      <c r="V307" s="414"/>
      <c r="W307" s="414"/>
      <c r="X307" s="414"/>
      <c r="Y307" s="414"/>
      <c r="Z307" s="414"/>
      <c r="AA307" s="414"/>
      <c r="AB307" s="414"/>
      <c r="AC307" s="414"/>
      <c r="AD307" s="414"/>
      <c r="AE307" s="414"/>
      <c r="AF307" s="414"/>
      <c r="AG307" s="414"/>
      <c r="AH307" s="414"/>
      <c r="AI307" s="414"/>
      <c r="AJ307" s="414"/>
      <c r="AK307" s="414"/>
      <c r="AL307" s="414"/>
    </row>
    <row r="308" spans="1:38">
      <c r="A308" s="445"/>
      <c r="B308" s="414"/>
      <c r="C308" s="414"/>
      <c r="D308" s="414"/>
      <c r="E308" s="414"/>
      <c r="F308" s="414"/>
      <c r="G308" s="414"/>
      <c r="H308" s="414"/>
      <c r="I308" s="414"/>
      <c r="J308" s="414"/>
      <c r="K308" s="414"/>
      <c r="L308" s="414"/>
      <c r="M308" s="414"/>
      <c r="N308" s="414"/>
      <c r="O308" s="414"/>
      <c r="P308" s="414"/>
      <c r="Q308" s="414"/>
      <c r="R308" s="414"/>
      <c r="S308" s="414"/>
      <c r="T308" s="414"/>
      <c r="U308" s="414"/>
      <c r="V308" s="414"/>
      <c r="W308" s="414"/>
      <c r="X308" s="414"/>
      <c r="Y308" s="414"/>
      <c r="Z308" s="414"/>
      <c r="AA308" s="414"/>
      <c r="AB308" s="414"/>
      <c r="AC308" s="414"/>
      <c r="AD308" s="414"/>
      <c r="AE308" s="414"/>
      <c r="AF308" s="414"/>
      <c r="AG308" s="414"/>
      <c r="AH308" s="414"/>
      <c r="AI308" s="414"/>
      <c r="AJ308" s="414"/>
      <c r="AK308" s="414"/>
      <c r="AL308" s="414"/>
    </row>
    <row r="309" spans="1:38">
      <c r="A309" s="445"/>
      <c r="B309" s="414"/>
      <c r="C309" s="414"/>
      <c r="D309" s="414"/>
      <c r="E309" s="414"/>
      <c r="F309" s="414"/>
      <c r="G309" s="414"/>
      <c r="H309" s="414"/>
      <c r="I309" s="414"/>
      <c r="J309" s="414"/>
      <c r="K309" s="414"/>
      <c r="L309" s="414"/>
      <c r="M309" s="414"/>
      <c r="N309" s="414"/>
      <c r="O309" s="414"/>
      <c r="P309" s="414"/>
      <c r="Q309" s="414"/>
      <c r="R309" s="414"/>
      <c r="S309" s="414"/>
      <c r="T309" s="414"/>
      <c r="U309" s="414"/>
      <c r="V309" s="414"/>
      <c r="W309" s="414"/>
      <c r="X309" s="414"/>
      <c r="Y309" s="414"/>
      <c r="Z309" s="414"/>
      <c r="AA309" s="414"/>
      <c r="AB309" s="414"/>
      <c r="AC309" s="414"/>
      <c r="AD309" s="414"/>
      <c r="AE309" s="414"/>
      <c r="AF309" s="414"/>
      <c r="AG309" s="414"/>
      <c r="AH309" s="414"/>
      <c r="AI309" s="414"/>
      <c r="AJ309" s="414"/>
      <c r="AK309" s="414"/>
      <c r="AL309" s="414"/>
    </row>
    <row r="310" spans="1:38">
      <c r="A310" s="445"/>
      <c r="B310" s="414"/>
      <c r="C310" s="414"/>
      <c r="D310" s="414"/>
      <c r="E310" s="414"/>
      <c r="F310" s="414"/>
      <c r="G310" s="414"/>
      <c r="H310" s="414"/>
      <c r="I310" s="414"/>
      <c r="J310" s="414"/>
      <c r="K310" s="414"/>
      <c r="L310" s="414"/>
      <c r="M310" s="414"/>
      <c r="N310" s="414"/>
      <c r="O310" s="414"/>
      <c r="P310" s="414"/>
      <c r="Q310" s="414"/>
      <c r="R310" s="414"/>
      <c r="S310" s="414"/>
      <c r="T310" s="414"/>
      <c r="U310" s="414"/>
      <c r="V310" s="414"/>
      <c r="W310" s="414"/>
      <c r="X310" s="414"/>
      <c r="Y310" s="414"/>
      <c r="Z310" s="414"/>
      <c r="AA310" s="414"/>
      <c r="AB310" s="414"/>
      <c r="AC310" s="414"/>
      <c r="AD310" s="414"/>
      <c r="AE310" s="414"/>
      <c r="AF310" s="414"/>
      <c r="AG310" s="414"/>
      <c r="AH310" s="414"/>
      <c r="AI310" s="414"/>
      <c r="AJ310" s="414"/>
      <c r="AK310" s="414"/>
      <c r="AL310" s="414"/>
    </row>
    <row r="311" spans="1:38">
      <c r="A311" s="445"/>
      <c r="B311" s="414"/>
      <c r="C311" s="414"/>
      <c r="D311" s="414"/>
      <c r="E311" s="414"/>
      <c r="F311" s="414"/>
      <c r="G311" s="414"/>
      <c r="H311" s="414"/>
      <c r="I311" s="414"/>
      <c r="J311" s="414"/>
      <c r="K311" s="414"/>
      <c r="L311" s="414"/>
      <c r="M311" s="414"/>
      <c r="N311" s="414"/>
      <c r="O311" s="414"/>
      <c r="P311" s="414"/>
      <c r="Q311" s="414"/>
      <c r="R311" s="414"/>
      <c r="S311" s="414"/>
      <c r="T311" s="414"/>
      <c r="U311" s="414"/>
      <c r="V311" s="414"/>
      <c r="W311" s="414"/>
      <c r="X311" s="414"/>
      <c r="Y311" s="414"/>
      <c r="Z311" s="414"/>
      <c r="AA311" s="414"/>
      <c r="AB311" s="414"/>
      <c r="AC311" s="414"/>
      <c r="AD311" s="414"/>
      <c r="AE311" s="414"/>
      <c r="AF311" s="414"/>
      <c r="AG311" s="414"/>
      <c r="AH311" s="414"/>
      <c r="AI311" s="414"/>
      <c r="AJ311" s="414"/>
      <c r="AK311" s="414"/>
      <c r="AL311" s="414"/>
    </row>
    <row r="312" spans="1:38">
      <c r="A312" s="445"/>
      <c r="B312" s="414"/>
      <c r="C312" s="414"/>
      <c r="D312" s="414"/>
      <c r="E312" s="414"/>
      <c r="F312" s="414"/>
      <c r="G312" s="414"/>
      <c r="H312" s="414"/>
      <c r="I312" s="414"/>
      <c r="J312" s="414"/>
      <c r="K312" s="414"/>
      <c r="L312" s="414"/>
      <c r="M312" s="414"/>
      <c r="N312" s="414"/>
      <c r="O312" s="414"/>
      <c r="P312" s="414"/>
      <c r="Q312" s="414"/>
      <c r="R312" s="414"/>
      <c r="S312" s="414"/>
      <c r="T312" s="414"/>
      <c r="U312" s="414"/>
      <c r="V312" s="414"/>
      <c r="W312" s="414"/>
      <c r="X312" s="414"/>
      <c r="Y312" s="414"/>
      <c r="Z312" s="414"/>
      <c r="AA312" s="414"/>
      <c r="AB312" s="414"/>
      <c r="AC312" s="414"/>
      <c r="AD312" s="414"/>
      <c r="AE312" s="414"/>
      <c r="AF312" s="414"/>
      <c r="AG312" s="414"/>
      <c r="AH312" s="414"/>
      <c r="AI312" s="414"/>
      <c r="AJ312" s="414"/>
      <c r="AK312" s="414"/>
      <c r="AL312" s="414"/>
    </row>
    <row r="313" spans="1:38">
      <c r="A313" s="445"/>
      <c r="B313" s="414"/>
      <c r="C313" s="414"/>
      <c r="D313" s="414"/>
      <c r="E313" s="414"/>
      <c r="F313" s="414"/>
      <c r="G313" s="414"/>
      <c r="H313" s="414"/>
      <c r="I313" s="414"/>
      <c r="J313" s="414"/>
      <c r="K313" s="414"/>
      <c r="L313" s="414"/>
      <c r="M313" s="414"/>
      <c r="N313" s="414"/>
      <c r="O313" s="414"/>
      <c r="P313" s="414"/>
      <c r="Q313" s="414"/>
      <c r="R313" s="414"/>
      <c r="S313" s="414"/>
      <c r="T313" s="414"/>
      <c r="U313" s="414"/>
      <c r="V313" s="414"/>
      <c r="W313" s="414"/>
      <c r="X313" s="414"/>
      <c r="Y313" s="414"/>
      <c r="Z313" s="414"/>
      <c r="AA313" s="414"/>
      <c r="AB313" s="414"/>
      <c r="AC313" s="414"/>
      <c r="AD313" s="414"/>
      <c r="AE313" s="414"/>
      <c r="AF313" s="414"/>
      <c r="AG313" s="414"/>
      <c r="AH313" s="414"/>
      <c r="AI313" s="414"/>
      <c r="AJ313" s="414"/>
      <c r="AK313" s="414"/>
      <c r="AL313" s="414"/>
    </row>
    <row r="314" spans="1:38">
      <c r="A314" s="445"/>
      <c r="B314" s="414"/>
      <c r="C314" s="414"/>
      <c r="D314" s="414"/>
      <c r="E314" s="414"/>
      <c r="F314" s="414"/>
      <c r="G314" s="414"/>
      <c r="H314" s="414"/>
      <c r="I314" s="414"/>
      <c r="J314" s="414"/>
      <c r="K314" s="414"/>
      <c r="L314" s="414"/>
      <c r="M314" s="414"/>
      <c r="N314" s="414"/>
      <c r="O314" s="414"/>
      <c r="P314" s="414"/>
      <c r="Q314" s="414"/>
      <c r="R314" s="414"/>
      <c r="S314" s="414"/>
      <c r="T314" s="414"/>
      <c r="U314" s="414"/>
      <c r="V314" s="414"/>
      <c r="W314" s="414"/>
      <c r="X314" s="414"/>
      <c r="Y314" s="414"/>
      <c r="Z314" s="414"/>
      <c r="AA314" s="414"/>
      <c r="AB314" s="414"/>
      <c r="AC314" s="414"/>
      <c r="AD314" s="414"/>
      <c r="AE314" s="414"/>
      <c r="AF314" s="414"/>
      <c r="AG314" s="414"/>
      <c r="AH314" s="414"/>
      <c r="AI314" s="414"/>
      <c r="AJ314" s="414"/>
      <c r="AK314" s="414"/>
      <c r="AL314" s="414"/>
    </row>
    <row r="315" spans="1:38">
      <c r="A315" s="445"/>
      <c r="B315" s="414"/>
      <c r="C315" s="414"/>
      <c r="D315" s="414"/>
      <c r="E315" s="414"/>
      <c r="F315" s="414"/>
      <c r="G315" s="414"/>
      <c r="H315" s="414"/>
      <c r="I315" s="414"/>
      <c r="J315" s="414"/>
      <c r="K315" s="414"/>
      <c r="L315" s="414"/>
      <c r="M315" s="414"/>
      <c r="N315" s="414"/>
      <c r="O315" s="414"/>
      <c r="P315" s="414"/>
      <c r="Q315" s="414"/>
      <c r="R315" s="414"/>
      <c r="S315" s="414"/>
      <c r="T315" s="414"/>
      <c r="U315" s="414"/>
      <c r="V315" s="414"/>
      <c r="W315" s="414"/>
      <c r="X315" s="414"/>
      <c r="Y315" s="414"/>
      <c r="Z315" s="414"/>
      <c r="AA315" s="414"/>
      <c r="AB315" s="414"/>
      <c r="AC315" s="414"/>
      <c r="AD315" s="414"/>
      <c r="AE315" s="414"/>
      <c r="AF315" s="414"/>
      <c r="AG315" s="414"/>
      <c r="AH315" s="414"/>
      <c r="AI315" s="414"/>
      <c r="AJ315" s="414"/>
      <c r="AK315" s="414"/>
      <c r="AL315" s="414"/>
    </row>
    <row r="316" spans="1:38">
      <c r="A316" s="445"/>
      <c r="B316" s="414"/>
      <c r="C316" s="414"/>
      <c r="D316" s="414"/>
      <c r="E316" s="414"/>
      <c r="F316" s="414"/>
      <c r="G316" s="414"/>
      <c r="H316" s="414"/>
      <c r="I316" s="414"/>
      <c r="J316" s="414"/>
      <c r="K316" s="414"/>
      <c r="L316" s="414"/>
      <c r="M316" s="414"/>
      <c r="N316" s="414"/>
      <c r="O316" s="414"/>
      <c r="P316" s="414"/>
      <c r="Q316" s="414"/>
      <c r="R316" s="414"/>
      <c r="S316" s="414"/>
      <c r="T316" s="414"/>
      <c r="U316" s="414"/>
      <c r="V316" s="414"/>
      <c r="W316" s="414"/>
      <c r="X316" s="414"/>
      <c r="Y316" s="414"/>
      <c r="Z316" s="414"/>
      <c r="AA316" s="414"/>
      <c r="AB316" s="414"/>
      <c r="AC316" s="414"/>
      <c r="AD316" s="414"/>
      <c r="AE316" s="414"/>
      <c r="AF316" s="414"/>
      <c r="AG316" s="414"/>
      <c r="AH316" s="414"/>
      <c r="AI316" s="414"/>
      <c r="AJ316" s="414"/>
      <c r="AK316" s="414"/>
      <c r="AL316" s="414"/>
    </row>
    <row r="317" spans="1:38">
      <c r="A317" s="445"/>
      <c r="B317" s="414"/>
      <c r="C317" s="414"/>
      <c r="D317" s="414"/>
      <c r="E317" s="414"/>
      <c r="F317" s="414"/>
      <c r="G317" s="414"/>
      <c r="H317" s="414"/>
      <c r="I317" s="414"/>
      <c r="J317" s="414"/>
      <c r="K317" s="414"/>
      <c r="L317" s="414"/>
      <c r="M317" s="414"/>
      <c r="N317" s="414"/>
      <c r="O317" s="414"/>
      <c r="P317" s="414"/>
      <c r="Q317" s="414"/>
      <c r="R317" s="414"/>
      <c r="S317" s="414"/>
      <c r="T317" s="414"/>
      <c r="U317" s="414"/>
      <c r="V317" s="414"/>
      <c r="W317" s="414"/>
      <c r="X317" s="414"/>
      <c r="Y317" s="414"/>
      <c r="Z317" s="414"/>
      <c r="AA317" s="414"/>
      <c r="AB317" s="414"/>
      <c r="AC317" s="414"/>
      <c r="AD317" s="414"/>
      <c r="AE317" s="414"/>
      <c r="AF317" s="414"/>
      <c r="AG317" s="414"/>
      <c r="AH317" s="414"/>
      <c r="AI317" s="414"/>
      <c r="AJ317" s="414"/>
      <c r="AK317" s="414"/>
      <c r="AL317" s="414"/>
    </row>
    <row r="318" spans="1:38">
      <c r="A318" s="445"/>
      <c r="B318" s="414"/>
      <c r="C318" s="414"/>
      <c r="D318" s="414"/>
      <c r="E318" s="414"/>
      <c r="F318" s="414"/>
      <c r="G318" s="414"/>
      <c r="H318" s="414"/>
      <c r="I318" s="414"/>
      <c r="J318" s="414"/>
      <c r="K318" s="414"/>
      <c r="L318" s="414"/>
      <c r="M318" s="414"/>
      <c r="N318" s="414"/>
      <c r="O318" s="414"/>
      <c r="P318" s="414"/>
      <c r="Q318" s="414"/>
      <c r="R318" s="414"/>
      <c r="S318" s="414"/>
      <c r="T318" s="414"/>
      <c r="U318" s="414"/>
      <c r="V318" s="414"/>
      <c r="W318" s="414"/>
      <c r="X318" s="414"/>
      <c r="Y318" s="414"/>
      <c r="Z318" s="414"/>
      <c r="AA318" s="414"/>
      <c r="AB318" s="414"/>
      <c r="AC318" s="414"/>
      <c r="AD318" s="414"/>
      <c r="AE318" s="414"/>
      <c r="AF318" s="414"/>
      <c r="AG318" s="414"/>
      <c r="AH318" s="414"/>
      <c r="AI318" s="414"/>
      <c r="AJ318" s="414"/>
      <c r="AK318" s="414"/>
      <c r="AL318" s="414"/>
    </row>
    <row r="319" spans="1:38">
      <c r="A319" s="445"/>
      <c r="B319" s="414"/>
      <c r="C319" s="414"/>
      <c r="D319" s="414"/>
      <c r="E319" s="414"/>
      <c r="F319" s="414"/>
      <c r="G319" s="414"/>
      <c r="H319" s="414"/>
      <c r="I319" s="414"/>
      <c r="J319" s="414"/>
      <c r="K319" s="414"/>
      <c r="L319" s="414"/>
      <c r="M319" s="414"/>
      <c r="N319" s="414"/>
      <c r="O319" s="414"/>
      <c r="P319" s="414"/>
      <c r="Q319" s="414"/>
      <c r="R319" s="414"/>
      <c r="S319" s="414"/>
      <c r="T319" s="414"/>
      <c r="U319" s="414"/>
      <c r="V319" s="414"/>
      <c r="W319" s="414"/>
      <c r="X319" s="414"/>
      <c r="Y319" s="414"/>
      <c r="Z319" s="414"/>
      <c r="AA319" s="414"/>
      <c r="AB319" s="414"/>
      <c r="AC319" s="414"/>
      <c r="AD319" s="414"/>
      <c r="AE319" s="414"/>
      <c r="AF319" s="414"/>
      <c r="AG319" s="414"/>
      <c r="AH319" s="414"/>
      <c r="AI319" s="414"/>
      <c r="AJ319" s="414"/>
      <c r="AK319" s="414"/>
      <c r="AL319" s="414"/>
    </row>
    <row r="320" spans="1:38">
      <c r="A320" s="445"/>
      <c r="B320" s="414"/>
      <c r="C320" s="414"/>
      <c r="D320" s="414"/>
      <c r="E320" s="414"/>
      <c r="F320" s="414"/>
      <c r="G320" s="414"/>
      <c r="H320" s="414"/>
      <c r="I320" s="414"/>
      <c r="J320" s="414"/>
      <c r="K320" s="414"/>
      <c r="L320" s="414"/>
      <c r="M320" s="414"/>
      <c r="N320" s="414"/>
      <c r="O320" s="414"/>
      <c r="P320" s="414"/>
      <c r="Q320" s="414"/>
      <c r="R320" s="414"/>
      <c r="S320" s="414"/>
      <c r="T320" s="414"/>
      <c r="U320" s="414"/>
      <c r="V320" s="414"/>
      <c r="W320" s="414"/>
      <c r="X320" s="414"/>
      <c r="Y320" s="414"/>
      <c r="Z320" s="414"/>
      <c r="AA320" s="414"/>
      <c r="AB320" s="414"/>
      <c r="AC320" s="414"/>
      <c r="AD320" s="414"/>
      <c r="AE320" s="414"/>
      <c r="AF320" s="414"/>
      <c r="AG320" s="414"/>
      <c r="AH320" s="414"/>
      <c r="AI320" s="414"/>
      <c r="AJ320" s="414"/>
      <c r="AK320" s="414"/>
      <c r="AL320" s="414"/>
    </row>
    <row r="321" spans="1:38">
      <c r="A321" s="445"/>
      <c r="B321" s="414"/>
      <c r="C321" s="414"/>
      <c r="D321" s="414"/>
      <c r="E321" s="414"/>
      <c r="F321" s="414"/>
      <c r="G321" s="414"/>
      <c r="H321" s="414"/>
      <c r="I321" s="414"/>
      <c r="J321" s="414"/>
      <c r="K321" s="414"/>
      <c r="L321" s="414"/>
      <c r="M321" s="414"/>
      <c r="N321" s="414"/>
      <c r="O321" s="414"/>
      <c r="P321" s="414"/>
      <c r="Q321" s="414"/>
      <c r="R321" s="414"/>
      <c r="S321" s="414"/>
      <c r="T321" s="414"/>
      <c r="U321" s="414"/>
      <c r="V321" s="414"/>
      <c r="W321" s="414"/>
      <c r="X321" s="414"/>
      <c r="Y321" s="414"/>
      <c r="Z321" s="414"/>
      <c r="AA321" s="414"/>
      <c r="AB321" s="414"/>
      <c r="AC321" s="414"/>
      <c r="AD321" s="414"/>
      <c r="AE321" s="414"/>
      <c r="AF321" s="414"/>
      <c r="AG321" s="414"/>
      <c r="AH321" s="414"/>
      <c r="AI321" s="414"/>
      <c r="AJ321" s="414"/>
      <c r="AK321" s="414"/>
      <c r="AL321" s="414"/>
    </row>
    <row r="322" spans="1:38">
      <c r="A322" s="445"/>
      <c r="B322" s="414"/>
      <c r="C322" s="414"/>
      <c r="D322" s="414"/>
      <c r="E322" s="414"/>
      <c r="F322" s="414"/>
      <c r="G322" s="414"/>
      <c r="H322" s="414"/>
      <c r="I322" s="414"/>
      <c r="J322" s="414"/>
      <c r="K322" s="414"/>
      <c r="L322" s="414"/>
      <c r="M322" s="414"/>
      <c r="N322" s="414"/>
      <c r="O322" s="414"/>
      <c r="P322" s="414"/>
      <c r="Q322" s="414"/>
      <c r="R322" s="414"/>
      <c r="S322" s="414"/>
      <c r="T322" s="414"/>
      <c r="U322" s="414"/>
      <c r="V322" s="414"/>
      <c r="W322" s="414"/>
      <c r="X322" s="414"/>
      <c r="Y322" s="414"/>
      <c r="Z322" s="414"/>
      <c r="AA322" s="414"/>
      <c r="AB322" s="414"/>
      <c r="AC322" s="414"/>
      <c r="AD322" s="414"/>
      <c r="AE322" s="414"/>
      <c r="AF322" s="414"/>
      <c r="AG322" s="414"/>
      <c r="AH322" s="414"/>
      <c r="AI322" s="414"/>
      <c r="AJ322" s="414"/>
      <c r="AK322" s="414"/>
      <c r="AL322" s="414"/>
    </row>
    <row r="323" spans="1:38">
      <c r="A323" s="445"/>
      <c r="B323" s="414"/>
      <c r="C323" s="414"/>
      <c r="D323" s="414"/>
      <c r="E323" s="414"/>
      <c r="F323" s="414"/>
      <c r="G323" s="414"/>
      <c r="H323" s="414"/>
      <c r="I323" s="414"/>
      <c r="J323" s="414"/>
      <c r="K323" s="414"/>
      <c r="L323" s="414"/>
      <c r="M323" s="414"/>
      <c r="N323" s="414"/>
      <c r="O323" s="414"/>
      <c r="P323" s="414"/>
      <c r="Q323" s="414"/>
      <c r="R323" s="414"/>
      <c r="S323" s="414"/>
      <c r="T323" s="414"/>
      <c r="U323" s="414"/>
      <c r="V323" s="414"/>
      <c r="W323" s="414"/>
      <c r="X323" s="414"/>
      <c r="Y323" s="414"/>
      <c r="Z323" s="414"/>
      <c r="AA323" s="414"/>
      <c r="AB323" s="414"/>
      <c r="AC323" s="414"/>
      <c r="AD323" s="414"/>
      <c r="AE323" s="414"/>
      <c r="AF323" s="414"/>
      <c r="AG323" s="414"/>
      <c r="AH323" s="414"/>
      <c r="AI323" s="414"/>
      <c r="AJ323" s="414"/>
      <c r="AK323" s="414"/>
      <c r="AL323" s="414"/>
    </row>
    <row r="324" spans="1:38">
      <c r="A324" s="445"/>
      <c r="B324" s="414"/>
      <c r="C324" s="414"/>
      <c r="D324" s="414"/>
      <c r="E324" s="414"/>
      <c r="F324" s="414"/>
      <c r="G324" s="414"/>
      <c r="H324" s="414"/>
      <c r="I324" s="414"/>
      <c r="J324" s="414"/>
      <c r="K324" s="414"/>
      <c r="L324" s="414"/>
      <c r="M324" s="414"/>
      <c r="N324" s="414"/>
      <c r="O324" s="414"/>
      <c r="P324" s="414"/>
      <c r="Q324" s="414"/>
      <c r="R324" s="414"/>
      <c r="S324" s="414"/>
      <c r="T324" s="414"/>
      <c r="U324" s="414"/>
      <c r="V324" s="414"/>
      <c r="W324" s="414"/>
      <c r="X324" s="414"/>
      <c r="Y324" s="414"/>
      <c r="Z324" s="414"/>
      <c r="AA324" s="414"/>
      <c r="AB324" s="414"/>
      <c r="AC324" s="414"/>
      <c r="AD324" s="414"/>
      <c r="AE324" s="414"/>
      <c r="AF324" s="414"/>
      <c r="AG324" s="414"/>
      <c r="AH324" s="414"/>
      <c r="AI324" s="414"/>
      <c r="AJ324" s="414"/>
      <c r="AK324" s="414"/>
      <c r="AL324" s="414"/>
    </row>
    <row r="325" spans="1:38">
      <c r="A325" s="445"/>
      <c r="B325" s="414"/>
      <c r="C325" s="414"/>
      <c r="D325" s="414"/>
      <c r="E325" s="414"/>
      <c r="F325" s="414"/>
      <c r="G325" s="414"/>
      <c r="H325" s="414"/>
      <c r="I325" s="414"/>
      <c r="J325" s="414"/>
      <c r="K325" s="414"/>
      <c r="L325" s="414"/>
      <c r="M325" s="414"/>
      <c r="N325" s="414"/>
      <c r="O325" s="414"/>
      <c r="P325" s="414"/>
      <c r="Q325" s="414"/>
      <c r="R325" s="414"/>
      <c r="S325" s="414"/>
      <c r="T325" s="414"/>
      <c r="U325" s="414"/>
      <c r="V325" s="414"/>
      <c r="W325" s="414"/>
      <c r="X325" s="414"/>
      <c r="Y325" s="414"/>
      <c r="Z325" s="414"/>
      <c r="AA325" s="414"/>
      <c r="AB325" s="414"/>
      <c r="AC325" s="414"/>
      <c r="AD325" s="414"/>
      <c r="AE325" s="414"/>
      <c r="AF325" s="414"/>
      <c r="AG325" s="414"/>
      <c r="AH325" s="414"/>
      <c r="AI325" s="414"/>
      <c r="AJ325" s="414"/>
      <c r="AK325" s="414"/>
      <c r="AL325" s="414"/>
    </row>
    <row r="326" spans="1:38">
      <c r="A326" s="445"/>
      <c r="B326" s="414"/>
      <c r="C326" s="414"/>
      <c r="D326" s="414"/>
      <c r="E326" s="414"/>
      <c r="F326" s="414"/>
      <c r="G326" s="414"/>
      <c r="H326" s="414"/>
      <c r="I326" s="414"/>
      <c r="J326" s="414"/>
      <c r="K326" s="414"/>
      <c r="L326" s="414"/>
      <c r="M326" s="414"/>
      <c r="N326" s="414"/>
      <c r="O326" s="414"/>
      <c r="P326" s="414"/>
      <c r="Q326" s="414"/>
      <c r="R326" s="414"/>
      <c r="S326" s="414"/>
      <c r="T326" s="414"/>
      <c r="U326" s="414"/>
      <c r="V326" s="414"/>
      <c r="W326" s="414"/>
      <c r="X326" s="414"/>
      <c r="Y326" s="414"/>
      <c r="Z326" s="414"/>
      <c r="AA326" s="414"/>
      <c r="AB326" s="414"/>
      <c r="AC326" s="414"/>
      <c r="AD326" s="414"/>
      <c r="AE326" s="414"/>
      <c r="AF326" s="414"/>
      <c r="AG326" s="414"/>
      <c r="AH326" s="414"/>
      <c r="AI326" s="414"/>
      <c r="AJ326" s="414"/>
      <c r="AK326" s="414"/>
      <c r="AL326" s="414"/>
    </row>
    <row r="327" spans="1:38">
      <c r="A327" s="445"/>
      <c r="B327" s="414"/>
      <c r="C327" s="414"/>
      <c r="D327" s="414"/>
      <c r="E327" s="414"/>
      <c r="F327" s="414"/>
      <c r="G327" s="414"/>
      <c r="H327" s="414"/>
      <c r="I327" s="414"/>
      <c r="J327" s="414"/>
      <c r="K327" s="414"/>
      <c r="L327" s="414"/>
      <c r="M327" s="414"/>
      <c r="N327" s="414"/>
      <c r="O327" s="414"/>
      <c r="P327" s="414"/>
      <c r="Q327" s="414"/>
      <c r="R327" s="414"/>
      <c r="S327" s="414"/>
      <c r="T327" s="414"/>
      <c r="U327" s="414"/>
      <c r="V327" s="414"/>
      <c r="W327" s="414"/>
      <c r="X327" s="414"/>
      <c r="Y327" s="414"/>
      <c r="Z327" s="414"/>
      <c r="AA327" s="414"/>
      <c r="AB327" s="414"/>
      <c r="AC327" s="414"/>
      <c r="AD327" s="414"/>
      <c r="AE327" s="414"/>
      <c r="AF327" s="414"/>
      <c r="AG327" s="414"/>
      <c r="AH327" s="414"/>
      <c r="AI327" s="414"/>
      <c r="AJ327" s="414"/>
      <c r="AK327" s="414"/>
      <c r="AL327" s="414"/>
    </row>
    <row r="328" spans="1:38">
      <c r="A328" s="445"/>
      <c r="B328" s="414"/>
      <c r="C328" s="414"/>
      <c r="D328" s="414"/>
      <c r="E328" s="414"/>
      <c r="F328" s="414"/>
      <c r="G328" s="414"/>
      <c r="H328" s="414"/>
      <c r="I328" s="414"/>
      <c r="J328" s="414"/>
      <c r="K328" s="414"/>
      <c r="L328" s="414"/>
      <c r="M328" s="414"/>
      <c r="N328" s="414"/>
      <c r="O328" s="414"/>
      <c r="P328" s="414"/>
      <c r="Q328" s="414"/>
      <c r="R328" s="414"/>
      <c r="S328" s="414"/>
      <c r="T328" s="414"/>
      <c r="U328" s="414"/>
      <c r="V328" s="414"/>
      <c r="W328" s="414"/>
      <c r="X328" s="414"/>
      <c r="Y328" s="414"/>
      <c r="Z328" s="414"/>
      <c r="AA328" s="414"/>
      <c r="AB328" s="414"/>
      <c r="AC328" s="414"/>
      <c r="AD328" s="414"/>
      <c r="AE328" s="414"/>
      <c r="AF328" s="414"/>
      <c r="AG328" s="414"/>
      <c r="AH328" s="414"/>
      <c r="AI328" s="414"/>
      <c r="AJ328" s="414"/>
      <c r="AK328" s="414"/>
      <c r="AL328" s="414"/>
    </row>
    <row r="329" spans="1:38">
      <c r="A329" s="445"/>
      <c r="B329" s="414"/>
      <c r="C329" s="414"/>
      <c r="D329" s="414"/>
      <c r="E329" s="414"/>
      <c r="F329" s="414"/>
      <c r="G329" s="414"/>
      <c r="H329" s="414"/>
      <c r="I329" s="414"/>
      <c r="J329" s="414"/>
      <c r="K329" s="414"/>
      <c r="L329" s="414"/>
      <c r="M329" s="414"/>
      <c r="N329" s="414"/>
      <c r="O329" s="414"/>
      <c r="P329" s="414"/>
      <c r="Q329" s="414"/>
      <c r="R329" s="414"/>
      <c r="S329" s="414"/>
      <c r="T329" s="414"/>
      <c r="U329" s="414"/>
      <c r="V329" s="414"/>
      <c r="W329" s="414"/>
      <c r="X329" s="414"/>
      <c r="Y329" s="414"/>
      <c r="Z329" s="414"/>
      <c r="AA329" s="414"/>
      <c r="AB329" s="414"/>
      <c r="AC329" s="414"/>
      <c r="AD329" s="414"/>
      <c r="AE329" s="414"/>
      <c r="AF329" s="414"/>
      <c r="AG329" s="414"/>
      <c r="AH329" s="414"/>
      <c r="AI329" s="414"/>
      <c r="AJ329" s="414"/>
      <c r="AK329" s="414"/>
      <c r="AL329" s="414"/>
    </row>
    <row r="330" spans="1:38">
      <c r="A330" s="445"/>
      <c r="B330" s="414"/>
      <c r="C330" s="414"/>
      <c r="D330" s="414"/>
      <c r="E330" s="414"/>
      <c r="F330" s="414"/>
      <c r="G330" s="414"/>
      <c r="H330" s="414"/>
      <c r="I330" s="414"/>
      <c r="J330" s="414"/>
      <c r="K330" s="414"/>
      <c r="L330" s="414"/>
      <c r="M330" s="414"/>
      <c r="N330" s="414"/>
      <c r="O330" s="414"/>
      <c r="P330" s="414"/>
      <c r="Q330" s="414"/>
      <c r="R330" s="414"/>
      <c r="S330" s="414"/>
      <c r="T330" s="414"/>
      <c r="U330" s="414"/>
      <c r="V330" s="414"/>
      <c r="W330" s="414"/>
      <c r="X330" s="414"/>
      <c r="Y330" s="414"/>
      <c r="Z330" s="414"/>
      <c r="AA330" s="414"/>
      <c r="AB330" s="414"/>
      <c r="AC330" s="414"/>
      <c r="AD330" s="414"/>
      <c r="AE330" s="414"/>
      <c r="AF330" s="414"/>
      <c r="AG330" s="414"/>
      <c r="AH330" s="414"/>
      <c r="AI330" s="414"/>
      <c r="AJ330" s="414"/>
      <c r="AK330" s="414"/>
      <c r="AL330" s="414"/>
    </row>
    <row r="331" spans="1:38">
      <c r="A331" s="445"/>
      <c r="B331" s="414"/>
      <c r="C331" s="414"/>
      <c r="D331" s="414"/>
      <c r="E331" s="414"/>
      <c r="F331" s="414"/>
      <c r="G331" s="414"/>
      <c r="H331" s="414"/>
      <c r="I331" s="414"/>
      <c r="J331" s="414"/>
      <c r="K331" s="414"/>
      <c r="L331" s="414"/>
      <c r="M331" s="414"/>
      <c r="N331" s="414"/>
      <c r="O331" s="414"/>
      <c r="P331" s="414"/>
      <c r="Q331" s="414"/>
      <c r="R331" s="414"/>
      <c r="S331" s="414"/>
      <c r="T331" s="414"/>
      <c r="U331" s="414"/>
      <c r="V331" s="414"/>
      <c r="W331" s="414"/>
      <c r="X331" s="414"/>
      <c r="Y331" s="414"/>
      <c r="Z331" s="414"/>
      <c r="AA331" s="414"/>
      <c r="AB331" s="414"/>
      <c r="AC331" s="414"/>
      <c r="AD331" s="414"/>
      <c r="AE331" s="414"/>
      <c r="AF331" s="414"/>
      <c r="AG331" s="414"/>
      <c r="AH331" s="414"/>
      <c r="AI331" s="414"/>
      <c r="AJ331" s="414"/>
      <c r="AK331" s="414"/>
      <c r="AL331" s="414"/>
    </row>
    <row r="332" spans="1:38">
      <c r="A332" s="445"/>
      <c r="B332" s="414"/>
      <c r="C332" s="414"/>
      <c r="D332" s="414"/>
      <c r="E332" s="414"/>
      <c r="F332" s="414"/>
      <c r="G332" s="414"/>
      <c r="H332" s="414"/>
      <c r="I332" s="414"/>
      <c r="J332" s="414"/>
      <c r="K332" s="414"/>
      <c r="L332" s="414"/>
      <c r="M332" s="414"/>
      <c r="N332" s="414"/>
      <c r="O332" s="414"/>
      <c r="P332" s="414"/>
      <c r="Q332" s="414"/>
      <c r="R332" s="414"/>
      <c r="S332" s="414"/>
      <c r="T332" s="414"/>
      <c r="U332" s="414"/>
      <c r="V332" s="414"/>
      <c r="W332" s="414"/>
      <c r="X332" s="414"/>
      <c r="Y332" s="414"/>
      <c r="Z332" s="414"/>
      <c r="AA332" s="414"/>
      <c r="AB332" s="414"/>
      <c r="AC332" s="414"/>
      <c r="AD332" s="414"/>
      <c r="AE332" s="414"/>
      <c r="AF332" s="414"/>
      <c r="AG332" s="414"/>
      <c r="AH332" s="414"/>
      <c r="AI332" s="414"/>
      <c r="AJ332" s="414"/>
      <c r="AK332" s="414"/>
      <c r="AL332" s="414"/>
    </row>
    <row r="333" spans="1:38" ht="23.1" customHeight="1">
      <c r="A333" s="445"/>
      <c r="B333" s="414"/>
      <c r="C333" s="414"/>
      <c r="D333" s="414"/>
      <c r="E333" s="414"/>
      <c r="F333" s="414"/>
      <c r="G333" s="414"/>
      <c r="H333" s="414"/>
      <c r="I333" s="414"/>
      <c r="J333" s="414"/>
      <c r="K333" s="414"/>
      <c r="L333" s="414"/>
      <c r="M333" s="414"/>
      <c r="N333" s="414"/>
      <c r="O333" s="414"/>
      <c r="P333" s="414"/>
      <c r="Q333" s="414"/>
      <c r="R333" s="414"/>
      <c r="S333" s="414"/>
      <c r="T333" s="414"/>
      <c r="U333" s="414"/>
      <c r="V333" s="414"/>
      <c r="W333" s="414"/>
      <c r="X333" s="414"/>
      <c r="Y333" s="414"/>
      <c r="Z333" s="414"/>
      <c r="AA333" s="414"/>
      <c r="AB333" s="414"/>
      <c r="AC333" s="414"/>
      <c r="AD333" s="414"/>
      <c r="AE333" s="414"/>
      <c r="AF333" s="414"/>
      <c r="AG333" s="414"/>
      <c r="AH333" s="414"/>
      <c r="AI333" s="414"/>
      <c r="AJ333" s="414"/>
      <c r="AK333" s="414"/>
      <c r="AL333" s="414"/>
    </row>
    <row r="334" spans="1:38">
      <c r="A334" s="445"/>
      <c r="B334" s="414"/>
      <c r="C334" s="414"/>
      <c r="D334" s="414"/>
      <c r="E334" s="414"/>
      <c r="F334" s="414"/>
      <c r="G334" s="414"/>
      <c r="H334" s="414"/>
      <c r="I334" s="414"/>
      <c r="J334" s="414"/>
      <c r="K334" s="414"/>
      <c r="L334" s="414"/>
      <c r="M334" s="414"/>
      <c r="N334" s="414"/>
      <c r="O334" s="414"/>
      <c r="P334" s="414"/>
      <c r="Q334" s="414"/>
      <c r="R334" s="414"/>
      <c r="S334" s="414"/>
      <c r="T334" s="414"/>
      <c r="U334" s="414"/>
      <c r="V334" s="414"/>
      <c r="W334" s="414"/>
      <c r="X334" s="414"/>
      <c r="Y334" s="414"/>
      <c r="Z334" s="414"/>
      <c r="AA334" s="414"/>
      <c r="AB334" s="414"/>
      <c r="AC334" s="414"/>
      <c r="AD334" s="414"/>
      <c r="AE334" s="414"/>
      <c r="AF334" s="414"/>
      <c r="AG334" s="414"/>
      <c r="AH334" s="414"/>
      <c r="AI334" s="414"/>
      <c r="AJ334" s="414"/>
      <c r="AK334" s="414"/>
      <c r="AL334" s="414"/>
    </row>
    <row r="335" spans="1:38">
      <c r="A335" s="445"/>
      <c r="B335" s="414"/>
      <c r="C335" s="414"/>
      <c r="D335" s="414"/>
      <c r="E335" s="414"/>
      <c r="F335" s="414"/>
      <c r="G335" s="414"/>
      <c r="H335" s="414"/>
      <c r="I335" s="414"/>
      <c r="J335" s="414"/>
      <c r="K335" s="414"/>
      <c r="L335" s="414"/>
      <c r="M335" s="414"/>
      <c r="N335" s="414"/>
      <c r="O335" s="414"/>
      <c r="P335" s="414"/>
      <c r="Q335" s="414"/>
      <c r="R335" s="414"/>
      <c r="S335" s="414"/>
      <c r="T335" s="414"/>
      <c r="U335" s="414"/>
      <c r="V335" s="414"/>
      <c r="W335" s="414"/>
      <c r="X335" s="414"/>
      <c r="Y335" s="414"/>
      <c r="Z335" s="414"/>
      <c r="AA335" s="414"/>
      <c r="AB335" s="414"/>
      <c r="AC335" s="414"/>
      <c r="AD335" s="414"/>
      <c r="AE335" s="414"/>
      <c r="AF335" s="414"/>
      <c r="AG335" s="414"/>
      <c r="AH335" s="414"/>
      <c r="AI335" s="414"/>
      <c r="AJ335" s="414"/>
      <c r="AK335" s="414"/>
      <c r="AL335" s="414"/>
    </row>
    <row r="336" spans="1:38" ht="15" customHeight="1">
      <c r="A336" s="445"/>
      <c r="B336" s="414"/>
      <c r="C336" s="414"/>
      <c r="D336" s="414"/>
      <c r="E336" s="414"/>
      <c r="F336" s="414"/>
      <c r="G336" s="414"/>
      <c r="H336" s="414"/>
      <c r="I336" s="414"/>
      <c r="J336" s="414"/>
      <c r="K336" s="414"/>
      <c r="L336" s="414"/>
      <c r="M336" s="414"/>
      <c r="N336" s="414"/>
      <c r="O336" s="414"/>
      <c r="P336" s="414"/>
      <c r="Q336" s="414"/>
      <c r="R336" s="414"/>
      <c r="S336" s="414"/>
      <c r="T336" s="414"/>
      <c r="U336" s="414"/>
      <c r="V336" s="414"/>
      <c r="W336" s="414"/>
      <c r="X336" s="414"/>
      <c r="Y336" s="414"/>
      <c r="Z336" s="414"/>
      <c r="AA336" s="414"/>
      <c r="AB336" s="414"/>
      <c r="AC336" s="414"/>
      <c r="AD336" s="414"/>
      <c r="AE336" s="414"/>
      <c r="AF336" s="414"/>
      <c r="AG336" s="414"/>
      <c r="AH336" s="414"/>
      <c r="AI336" s="414"/>
      <c r="AJ336" s="414"/>
      <c r="AK336" s="414"/>
      <c r="AL336" s="414"/>
    </row>
    <row r="337" spans="1:38" ht="16.5" customHeight="1">
      <c r="A337" s="445"/>
      <c r="B337" s="414"/>
      <c r="C337" s="414"/>
      <c r="D337" s="414"/>
      <c r="E337" s="414"/>
      <c r="F337" s="414"/>
      <c r="G337" s="414"/>
      <c r="H337" s="414"/>
      <c r="I337" s="414"/>
      <c r="J337" s="414"/>
      <c r="K337" s="414"/>
      <c r="L337" s="414"/>
      <c r="M337" s="414"/>
      <c r="N337" s="414"/>
      <c r="O337" s="414"/>
      <c r="P337" s="414"/>
      <c r="Q337" s="414"/>
      <c r="R337" s="414"/>
      <c r="S337" s="414"/>
      <c r="T337" s="414"/>
      <c r="U337" s="414"/>
      <c r="V337" s="414"/>
      <c r="W337" s="414"/>
      <c r="X337" s="414"/>
      <c r="Y337" s="414"/>
      <c r="Z337" s="414"/>
      <c r="AA337" s="414"/>
      <c r="AB337" s="414"/>
      <c r="AC337" s="414"/>
      <c r="AD337" s="414"/>
      <c r="AE337" s="414"/>
      <c r="AF337" s="414"/>
      <c r="AG337" s="414"/>
      <c r="AH337" s="414"/>
      <c r="AI337" s="414"/>
      <c r="AJ337" s="414"/>
      <c r="AK337" s="414"/>
      <c r="AL337" s="414"/>
    </row>
    <row r="338" spans="1:38">
      <c r="A338" s="445"/>
      <c r="B338" s="414"/>
      <c r="C338" s="414"/>
      <c r="D338" s="414"/>
      <c r="E338" s="414"/>
      <c r="F338" s="414"/>
      <c r="G338" s="414"/>
      <c r="H338" s="414"/>
      <c r="I338" s="414"/>
      <c r="J338" s="414"/>
      <c r="K338" s="414"/>
      <c r="L338" s="414"/>
      <c r="M338" s="414"/>
      <c r="N338" s="414"/>
      <c r="O338" s="414"/>
      <c r="P338" s="414"/>
      <c r="Q338" s="414"/>
      <c r="R338" s="414"/>
      <c r="S338" s="414"/>
      <c r="T338" s="414"/>
      <c r="U338" s="414"/>
      <c r="V338" s="414"/>
      <c r="W338" s="414"/>
      <c r="X338" s="414"/>
      <c r="Y338" s="414"/>
      <c r="Z338" s="414"/>
      <c r="AA338" s="414"/>
      <c r="AB338" s="414"/>
      <c r="AC338" s="414"/>
      <c r="AD338" s="414"/>
      <c r="AE338" s="414"/>
      <c r="AF338" s="414"/>
      <c r="AG338" s="414"/>
      <c r="AH338" s="414"/>
      <c r="AI338" s="414"/>
      <c r="AJ338" s="414"/>
      <c r="AK338" s="414"/>
      <c r="AL338" s="414"/>
    </row>
    <row r="339" spans="1:38">
      <c r="A339" s="445"/>
      <c r="B339" s="414"/>
      <c r="C339" s="414"/>
      <c r="D339" s="414"/>
      <c r="E339" s="414"/>
      <c r="F339" s="414"/>
      <c r="G339" s="414"/>
      <c r="H339" s="414"/>
      <c r="I339" s="414"/>
      <c r="J339" s="414"/>
      <c r="K339" s="414"/>
      <c r="L339" s="414"/>
      <c r="M339" s="414"/>
      <c r="N339" s="414"/>
      <c r="O339" s="414"/>
      <c r="P339" s="414"/>
      <c r="Q339" s="414"/>
      <c r="R339" s="414"/>
      <c r="S339" s="414"/>
      <c r="T339" s="414"/>
      <c r="U339" s="414"/>
      <c r="V339" s="414"/>
      <c r="W339" s="414"/>
      <c r="X339" s="414"/>
      <c r="Y339" s="414"/>
      <c r="Z339" s="414"/>
      <c r="AA339" s="414"/>
      <c r="AB339" s="414"/>
      <c r="AC339" s="414"/>
      <c r="AD339" s="414"/>
      <c r="AE339" s="414"/>
      <c r="AF339" s="414"/>
      <c r="AG339" s="414"/>
      <c r="AH339" s="414"/>
      <c r="AI339" s="414"/>
      <c r="AJ339" s="414"/>
      <c r="AK339" s="414"/>
      <c r="AL339" s="414"/>
    </row>
    <row r="340" spans="1:38" ht="15" customHeight="1">
      <c r="A340" s="445"/>
      <c r="B340" s="414"/>
      <c r="C340" s="414"/>
      <c r="D340" s="414"/>
      <c r="E340" s="414"/>
      <c r="F340" s="414"/>
      <c r="G340" s="414"/>
      <c r="H340" s="414"/>
      <c r="I340" s="414"/>
      <c r="J340" s="414"/>
      <c r="K340" s="414"/>
      <c r="L340" s="414"/>
      <c r="M340" s="414"/>
      <c r="N340" s="414"/>
      <c r="O340" s="414"/>
      <c r="P340" s="414"/>
      <c r="Q340" s="414"/>
      <c r="R340" s="414"/>
      <c r="S340" s="414"/>
      <c r="T340" s="414"/>
      <c r="U340" s="414"/>
      <c r="V340" s="414"/>
      <c r="W340" s="414"/>
      <c r="X340" s="414"/>
      <c r="Y340" s="414"/>
      <c r="Z340" s="414"/>
      <c r="AA340" s="414"/>
      <c r="AB340" s="414"/>
      <c r="AC340" s="414"/>
      <c r="AD340" s="414"/>
      <c r="AE340" s="414"/>
      <c r="AF340" s="414"/>
      <c r="AG340" s="414"/>
      <c r="AH340" s="414"/>
      <c r="AI340" s="414"/>
      <c r="AJ340" s="414"/>
      <c r="AK340" s="414"/>
      <c r="AL340" s="414"/>
    </row>
    <row r="341" spans="1:38">
      <c r="A341" s="445"/>
      <c r="B341" s="414"/>
      <c r="C341" s="414"/>
      <c r="D341" s="414"/>
      <c r="E341" s="414"/>
      <c r="F341" s="414"/>
      <c r="G341" s="414"/>
      <c r="H341" s="414"/>
      <c r="I341" s="414"/>
      <c r="J341" s="414"/>
      <c r="K341" s="414"/>
      <c r="L341" s="414"/>
      <c r="M341" s="414"/>
      <c r="N341" s="414"/>
      <c r="O341" s="414"/>
      <c r="P341" s="414"/>
      <c r="Q341" s="414"/>
      <c r="R341" s="414"/>
      <c r="S341" s="414"/>
      <c r="T341" s="414"/>
      <c r="U341" s="414"/>
      <c r="V341" s="414"/>
      <c r="W341" s="414"/>
      <c r="X341" s="414"/>
      <c r="Y341" s="414"/>
      <c r="Z341" s="414"/>
      <c r="AA341" s="414"/>
      <c r="AB341" s="414"/>
      <c r="AC341" s="414"/>
      <c r="AD341" s="414"/>
      <c r="AE341" s="414"/>
      <c r="AF341" s="414"/>
      <c r="AG341" s="414"/>
      <c r="AH341" s="414"/>
      <c r="AI341" s="414"/>
      <c r="AJ341" s="414"/>
      <c r="AK341" s="414"/>
      <c r="AL341" s="414"/>
    </row>
    <row r="342" spans="1:38">
      <c r="A342" s="445"/>
      <c r="B342" s="414"/>
      <c r="C342" s="414"/>
      <c r="D342" s="414"/>
      <c r="E342" s="414"/>
      <c r="F342" s="414"/>
      <c r="G342" s="414"/>
      <c r="H342" s="414"/>
      <c r="I342" s="414"/>
      <c r="J342" s="414"/>
      <c r="K342" s="414"/>
      <c r="L342" s="414"/>
      <c r="M342" s="414"/>
      <c r="N342" s="414"/>
      <c r="O342" s="414"/>
      <c r="P342" s="414"/>
      <c r="Q342" s="414"/>
      <c r="R342" s="414"/>
      <c r="S342" s="414"/>
      <c r="T342" s="414"/>
      <c r="U342" s="414"/>
      <c r="V342" s="414"/>
      <c r="W342" s="414"/>
      <c r="X342" s="414"/>
      <c r="Y342" s="414"/>
      <c r="Z342" s="414"/>
      <c r="AA342" s="414"/>
      <c r="AB342" s="414"/>
      <c r="AC342" s="414"/>
      <c r="AD342" s="414"/>
      <c r="AE342" s="414"/>
      <c r="AF342" s="414"/>
      <c r="AG342" s="414"/>
      <c r="AH342" s="414"/>
      <c r="AI342" s="414"/>
      <c r="AJ342" s="414"/>
      <c r="AK342" s="414"/>
      <c r="AL342" s="414"/>
    </row>
    <row r="343" spans="1:38">
      <c r="A343" s="445"/>
      <c r="B343" s="414"/>
      <c r="C343" s="414"/>
      <c r="D343" s="414"/>
      <c r="E343" s="414"/>
      <c r="F343" s="414"/>
      <c r="G343" s="414"/>
      <c r="H343" s="414"/>
      <c r="I343" s="414"/>
      <c r="J343" s="414"/>
      <c r="K343" s="414"/>
      <c r="L343" s="414"/>
      <c r="M343" s="414"/>
      <c r="N343" s="414"/>
      <c r="O343" s="414"/>
      <c r="P343" s="414"/>
      <c r="Q343" s="414"/>
      <c r="R343" s="414"/>
      <c r="S343" s="414"/>
      <c r="T343" s="414"/>
      <c r="U343" s="414"/>
      <c r="V343" s="414"/>
      <c r="W343" s="414"/>
      <c r="X343" s="414"/>
      <c r="Y343" s="414"/>
      <c r="Z343" s="414"/>
      <c r="AA343" s="414"/>
      <c r="AB343" s="414"/>
      <c r="AC343" s="414"/>
      <c r="AD343" s="414"/>
      <c r="AE343" s="414"/>
      <c r="AF343" s="414"/>
      <c r="AG343" s="414"/>
      <c r="AH343" s="414"/>
      <c r="AI343" s="414"/>
      <c r="AJ343" s="414"/>
      <c r="AK343" s="414"/>
      <c r="AL343" s="414"/>
    </row>
    <row r="344" spans="1:38">
      <c r="A344" s="445"/>
      <c r="B344" s="414"/>
      <c r="C344" s="414"/>
      <c r="D344" s="414"/>
      <c r="E344" s="414"/>
      <c r="F344" s="414"/>
      <c r="G344" s="414"/>
      <c r="H344" s="414"/>
      <c r="I344" s="414"/>
      <c r="J344" s="414"/>
      <c r="K344" s="414"/>
      <c r="L344" s="414"/>
      <c r="M344" s="414"/>
      <c r="N344" s="414"/>
      <c r="O344" s="414"/>
      <c r="P344" s="414"/>
      <c r="Q344" s="414"/>
      <c r="R344" s="414"/>
      <c r="S344" s="414"/>
      <c r="T344" s="414"/>
      <c r="U344" s="414"/>
      <c r="V344" s="414"/>
      <c r="W344" s="414"/>
      <c r="X344" s="414"/>
      <c r="Y344" s="414"/>
      <c r="Z344" s="414"/>
      <c r="AA344" s="414"/>
      <c r="AB344" s="414"/>
      <c r="AC344" s="414"/>
      <c r="AD344" s="414"/>
      <c r="AE344" s="414"/>
      <c r="AF344" s="414"/>
      <c r="AG344" s="414"/>
      <c r="AH344" s="414"/>
      <c r="AI344" s="414"/>
      <c r="AJ344" s="414"/>
      <c r="AK344" s="414"/>
      <c r="AL344" s="414"/>
    </row>
    <row r="345" spans="1:38">
      <c r="A345" s="445"/>
      <c r="B345" s="414"/>
      <c r="C345" s="414"/>
      <c r="D345" s="414"/>
      <c r="E345" s="414"/>
      <c r="F345" s="414"/>
      <c r="G345" s="414"/>
      <c r="H345" s="414"/>
      <c r="I345" s="414"/>
      <c r="J345" s="414"/>
      <c r="K345" s="414"/>
      <c r="L345" s="414"/>
      <c r="M345" s="414"/>
      <c r="N345" s="414"/>
      <c r="O345" s="414"/>
      <c r="P345" s="414"/>
      <c r="Q345" s="414"/>
      <c r="R345" s="414"/>
      <c r="S345" s="414"/>
      <c r="T345" s="414"/>
      <c r="U345" s="414"/>
      <c r="V345" s="414"/>
      <c r="W345" s="414"/>
      <c r="X345" s="414"/>
      <c r="Y345" s="414"/>
      <c r="Z345" s="414"/>
      <c r="AA345" s="414"/>
      <c r="AB345" s="414"/>
      <c r="AC345" s="414"/>
      <c r="AD345" s="414"/>
      <c r="AE345" s="414"/>
      <c r="AF345" s="414"/>
      <c r="AG345" s="414"/>
      <c r="AH345" s="414"/>
      <c r="AI345" s="414"/>
      <c r="AJ345" s="414"/>
      <c r="AK345" s="414"/>
      <c r="AL345" s="414"/>
    </row>
    <row r="346" spans="1:38">
      <c r="A346" s="445"/>
      <c r="B346" s="414"/>
      <c r="C346" s="414"/>
      <c r="D346" s="414"/>
      <c r="E346" s="414"/>
      <c r="F346" s="414"/>
      <c r="G346" s="414"/>
      <c r="H346" s="414"/>
      <c r="I346" s="414"/>
      <c r="J346" s="414"/>
      <c r="K346" s="414"/>
      <c r="L346" s="414"/>
      <c r="M346" s="414"/>
      <c r="N346" s="414"/>
      <c r="O346" s="414"/>
      <c r="P346" s="414"/>
      <c r="Q346" s="414"/>
      <c r="R346" s="414"/>
      <c r="S346" s="414"/>
      <c r="T346" s="414"/>
      <c r="U346" s="414"/>
      <c r="V346" s="414"/>
      <c r="W346" s="414"/>
      <c r="X346" s="414"/>
      <c r="Y346" s="414"/>
      <c r="Z346" s="414"/>
      <c r="AA346" s="414"/>
      <c r="AB346" s="414"/>
      <c r="AC346" s="414"/>
      <c r="AD346" s="414"/>
      <c r="AE346" s="414"/>
      <c r="AF346" s="414"/>
      <c r="AG346" s="414"/>
      <c r="AH346" s="414"/>
      <c r="AI346" s="414"/>
      <c r="AJ346" s="414"/>
      <c r="AK346" s="414"/>
      <c r="AL346" s="414"/>
    </row>
    <row r="347" spans="1:38">
      <c r="A347" s="445"/>
      <c r="B347" s="414"/>
      <c r="C347" s="414"/>
      <c r="D347" s="414"/>
      <c r="E347" s="414"/>
      <c r="F347" s="414"/>
      <c r="G347" s="414"/>
      <c r="H347" s="414"/>
      <c r="I347" s="414"/>
      <c r="J347" s="414"/>
      <c r="K347" s="414"/>
      <c r="L347" s="414"/>
      <c r="M347" s="414"/>
      <c r="N347" s="414"/>
      <c r="O347" s="414"/>
      <c r="P347" s="414"/>
      <c r="Q347" s="414"/>
      <c r="R347" s="414"/>
      <c r="S347" s="414"/>
      <c r="T347" s="414"/>
      <c r="U347" s="414"/>
      <c r="V347" s="414"/>
      <c r="W347" s="414"/>
      <c r="X347" s="414"/>
      <c r="Y347" s="414"/>
      <c r="Z347" s="414"/>
      <c r="AA347" s="414"/>
      <c r="AB347" s="414"/>
      <c r="AC347" s="414"/>
      <c r="AD347" s="414"/>
      <c r="AE347" s="414"/>
      <c r="AF347" s="414"/>
      <c r="AG347" s="414"/>
      <c r="AH347" s="414"/>
      <c r="AI347" s="414"/>
      <c r="AJ347" s="414"/>
      <c r="AK347" s="414"/>
      <c r="AL347" s="414"/>
    </row>
    <row r="348" spans="1:38">
      <c r="A348" s="445"/>
      <c r="B348" s="414"/>
      <c r="C348" s="414"/>
      <c r="D348" s="414"/>
      <c r="E348" s="414"/>
      <c r="F348" s="414"/>
      <c r="G348" s="414"/>
      <c r="H348" s="414"/>
      <c r="I348" s="414"/>
      <c r="J348" s="414"/>
      <c r="K348" s="414"/>
      <c r="L348" s="414"/>
      <c r="M348" s="414"/>
      <c r="N348" s="414"/>
      <c r="O348" s="414"/>
      <c r="P348" s="414"/>
      <c r="Q348" s="414"/>
      <c r="R348" s="414"/>
      <c r="S348" s="414"/>
      <c r="T348" s="414"/>
      <c r="U348" s="414"/>
      <c r="V348" s="414"/>
      <c r="W348" s="414"/>
      <c r="X348" s="414"/>
      <c r="Y348" s="414"/>
      <c r="Z348" s="414"/>
      <c r="AA348" s="414"/>
      <c r="AB348" s="414"/>
      <c r="AC348" s="414"/>
      <c r="AD348" s="414"/>
      <c r="AE348" s="414"/>
      <c r="AF348" s="414"/>
      <c r="AG348" s="414"/>
      <c r="AH348" s="414"/>
      <c r="AI348" s="414"/>
      <c r="AJ348" s="414"/>
      <c r="AK348" s="414"/>
      <c r="AL348" s="414"/>
    </row>
    <row r="349" spans="1:38" ht="22.5" customHeight="1">
      <c r="A349" s="445"/>
      <c r="B349" s="414"/>
      <c r="C349" s="414"/>
      <c r="D349" s="414"/>
      <c r="E349" s="414"/>
      <c r="F349" s="414"/>
      <c r="G349" s="414"/>
      <c r="H349" s="414"/>
      <c r="I349" s="414"/>
      <c r="J349" s="414"/>
      <c r="K349" s="414"/>
      <c r="L349" s="414"/>
      <c r="M349" s="414"/>
      <c r="N349" s="414"/>
      <c r="O349" s="414"/>
      <c r="P349" s="414"/>
      <c r="Q349" s="414"/>
      <c r="R349" s="414"/>
      <c r="S349" s="414"/>
      <c r="T349" s="414"/>
      <c r="U349" s="414"/>
      <c r="V349" s="414"/>
      <c r="W349" s="414"/>
      <c r="X349" s="414"/>
      <c r="Y349" s="414"/>
      <c r="Z349" s="414"/>
      <c r="AA349" s="414"/>
      <c r="AB349" s="414"/>
      <c r="AC349" s="414"/>
      <c r="AD349" s="414"/>
      <c r="AE349" s="414"/>
      <c r="AF349" s="414"/>
      <c r="AG349" s="414"/>
      <c r="AH349" s="414"/>
      <c r="AI349" s="414"/>
      <c r="AJ349" s="414"/>
      <c r="AK349" s="414"/>
      <c r="AL349" s="414"/>
    </row>
    <row r="350" spans="1:38">
      <c r="A350" s="445"/>
      <c r="B350" s="414"/>
      <c r="C350" s="414"/>
      <c r="D350" s="414"/>
      <c r="E350" s="414"/>
      <c r="F350" s="414"/>
      <c r="G350" s="414"/>
      <c r="H350" s="414"/>
      <c r="I350" s="414"/>
      <c r="J350" s="414"/>
      <c r="K350" s="414"/>
      <c r="L350" s="414"/>
      <c r="M350" s="414"/>
      <c r="N350" s="414"/>
      <c r="O350" s="414"/>
      <c r="P350" s="414"/>
      <c r="Q350" s="414"/>
      <c r="R350" s="414"/>
      <c r="S350" s="414"/>
      <c r="T350" s="414"/>
      <c r="U350" s="414"/>
      <c r="V350" s="414"/>
      <c r="W350" s="414"/>
      <c r="X350" s="414"/>
      <c r="Y350" s="414"/>
      <c r="Z350" s="414"/>
      <c r="AA350" s="414"/>
      <c r="AB350" s="414"/>
      <c r="AC350" s="414"/>
      <c r="AD350" s="414"/>
      <c r="AE350" s="414"/>
      <c r="AF350" s="414"/>
      <c r="AG350" s="414"/>
      <c r="AH350" s="414"/>
      <c r="AI350" s="414"/>
      <c r="AJ350" s="414"/>
      <c r="AK350" s="414"/>
      <c r="AL350" s="414"/>
    </row>
    <row r="351" spans="1:38">
      <c r="A351" s="445"/>
      <c r="B351" s="414"/>
      <c r="C351" s="414"/>
      <c r="D351" s="414"/>
      <c r="E351" s="414"/>
      <c r="F351" s="414"/>
      <c r="G351" s="414"/>
      <c r="H351" s="414"/>
      <c r="I351" s="414"/>
      <c r="J351" s="414"/>
      <c r="K351" s="414"/>
      <c r="L351" s="414"/>
      <c r="M351" s="414"/>
      <c r="N351" s="414"/>
      <c r="O351" s="414"/>
      <c r="P351" s="414"/>
      <c r="Q351" s="414"/>
      <c r="R351" s="414"/>
      <c r="S351" s="414"/>
      <c r="T351" s="414"/>
      <c r="U351" s="414"/>
      <c r="V351" s="414"/>
      <c r="W351" s="414"/>
      <c r="X351" s="414"/>
      <c r="Y351" s="414"/>
      <c r="Z351" s="414"/>
      <c r="AA351" s="414"/>
      <c r="AB351" s="414"/>
      <c r="AC351" s="414"/>
      <c r="AD351" s="414"/>
      <c r="AE351" s="414"/>
      <c r="AF351" s="414"/>
      <c r="AG351" s="414"/>
      <c r="AH351" s="414"/>
      <c r="AI351" s="414"/>
      <c r="AJ351" s="414"/>
      <c r="AK351" s="414"/>
      <c r="AL351" s="414"/>
    </row>
    <row r="352" spans="1:38" ht="15" customHeight="1">
      <c r="A352" s="445"/>
      <c r="B352" s="414"/>
      <c r="C352" s="414"/>
      <c r="D352" s="414"/>
      <c r="E352" s="414"/>
      <c r="F352" s="414"/>
      <c r="G352" s="414"/>
      <c r="H352" s="414"/>
      <c r="I352" s="414"/>
      <c r="J352" s="414"/>
      <c r="K352" s="414"/>
      <c r="L352" s="414"/>
      <c r="M352" s="414"/>
      <c r="N352" s="414"/>
      <c r="O352" s="414"/>
      <c r="P352" s="414"/>
      <c r="Q352" s="414"/>
      <c r="R352" s="414"/>
      <c r="S352" s="414"/>
      <c r="T352" s="414"/>
      <c r="U352" s="414"/>
      <c r="V352" s="414"/>
      <c r="W352" s="414"/>
      <c r="X352" s="414"/>
      <c r="Y352" s="414"/>
      <c r="Z352" s="414"/>
      <c r="AA352" s="414"/>
      <c r="AB352" s="414"/>
      <c r="AC352" s="414"/>
      <c r="AD352" s="414"/>
      <c r="AE352" s="414"/>
      <c r="AF352" s="414"/>
      <c r="AG352" s="414"/>
      <c r="AH352" s="414"/>
      <c r="AI352" s="414"/>
      <c r="AJ352" s="414"/>
      <c r="AK352" s="414"/>
      <c r="AL352" s="414"/>
    </row>
    <row r="353" spans="1:38">
      <c r="A353" s="445"/>
      <c r="B353" s="414"/>
      <c r="C353" s="414"/>
      <c r="D353" s="414"/>
      <c r="E353" s="414"/>
      <c r="F353" s="414"/>
      <c r="G353" s="414"/>
      <c r="H353" s="414"/>
      <c r="I353" s="414"/>
      <c r="J353" s="414"/>
      <c r="K353" s="414"/>
      <c r="L353" s="414"/>
      <c r="M353" s="414"/>
      <c r="N353" s="414"/>
      <c r="O353" s="414"/>
      <c r="P353" s="414"/>
      <c r="Q353" s="414"/>
      <c r="R353" s="414"/>
      <c r="S353" s="414"/>
      <c r="T353" s="414"/>
      <c r="U353" s="414"/>
      <c r="V353" s="414"/>
      <c r="W353" s="414"/>
      <c r="X353" s="414"/>
      <c r="Y353" s="414"/>
      <c r="Z353" s="414"/>
      <c r="AA353" s="414"/>
      <c r="AB353" s="414"/>
      <c r="AC353" s="414"/>
      <c r="AD353" s="414"/>
      <c r="AE353" s="414"/>
      <c r="AF353" s="414"/>
      <c r="AG353" s="414"/>
      <c r="AH353" s="414"/>
      <c r="AI353" s="414"/>
      <c r="AJ353" s="414"/>
      <c r="AK353" s="414"/>
      <c r="AL353" s="414"/>
    </row>
    <row r="354" spans="1:38">
      <c r="A354" s="445"/>
      <c r="B354" s="414"/>
      <c r="C354" s="414"/>
      <c r="D354" s="414"/>
      <c r="E354" s="414"/>
      <c r="F354" s="414"/>
      <c r="G354" s="414"/>
      <c r="H354" s="414"/>
      <c r="I354" s="414"/>
      <c r="J354" s="414"/>
      <c r="K354" s="414"/>
      <c r="L354" s="414"/>
      <c r="M354" s="414"/>
      <c r="N354" s="414"/>
      <c r="O354" s="414"/>
      <c r="P354" s="414"/>
      <c r="Q354" s="414"/>
      <c r="R354" s="414"/>
      <c r="S354" s="414"/>
      <c r="T354" s="414"/>
      <c r="U354" s="414"/>
      <c r="V354" s="414"/>
      <c r="W354" s="414"/>
      <c r="X354" s="414"/>
      <c r="Y354" s="414"/>
      <c r="Z354" s="414"/>
      <c r="AA354" s="414"/>
      <c r="AB354" s="414"/>
      <c r="AC354" s="414"/>
      <c r="AD354" s="414"/>
      <c r="AE354" s="414"/>
      <c r="AF354" s="414"/>
      <c r="AG354" s="414"/>
      <c r="AH354" s="414"/>
      <c r="AI354" s="414"/>
      <c r="AJ354" s="414"/>
      <c r="AK354" s="414"/>
      <c r="AL354" s="414"/>
    </row>
    <row r="355" spans="1:38">
      <c r="A355" s="445"/>
      <c r="B355" s="414"/>
      <c r="C355" s="414"/>
      <c r="D355" s="414"/>
      <c r="E355" s="414"/>
      <c r="F355" s="414"/>
      <c r="G355" s="414"/>
      <c r="H355" s="414"/>
      <c r="I355" s="414"/>
      <c r="J355" s="414"/>
      <c r="K355" s="414"/>
      <c r="L355" s="414"/>
      <c r="M355" s="414"/>
      <c r="N355" s="414"/>
      <c r="O355" s="414"/>
      <c r="P355" s="414"/>
      <c r="Q355" s="414"/>
      <c r="R355" s="414"/>
      <c r="S355" s="414"/>
      <c r="T355" s="414"/>
      <c r="U355" s="414"/>
      <c r="V355" s="414"/>
      <c r="W355" s="414"/>
      <c r="X355" s="414"/>
      <c r="Y355" s="414"/>
      <c r="Z355" s="414"/>
      <c r="AA355" s="414"/>
      <c r="AB355" s="414"/>
      <c r="AC355" s="414"/>
      <c r="AD355" s="414"/>
      <c r="AE355" s="414"/>
      <c r="AF355" s="414"/>
      <c r="AG355" s="414"/>
      <c r="AH355" s="414"/>
      <c r="AI355" s="414"/>
      <c r="AJ355" s="414"/>
      <c r="AK355" s="414"/>
      <c r="AL355" s="414"/>
    </row>
    <row r="356" spans="1:38">
      <c r="A356" s="445"/>
      <c r="B356" s="414"/>
      <c r="C356" s="414"/>
      <c r="D356" s="414"/>
      <c r="E356" s="414"/>
      <c r="F356" s="414"/>
      <c r="G356" s="414"/>
      <c r="H356" s="414"/>
      <c r="I356" s="414"/>
      <c r="J356" s="414"/>
      <c r="K356" s="414"/>
      <c r="L356" s="414"/>
      <c r="M356" s="414"/>
      <c r="N356" s="414"/>
      <c r="O356" s="414"/>
      <c r="P356" s="414"/>
      <c r="Q356" s="414"/>
      <c r="R356" s="414"/>
      <c r="S356" s="414"/>
      <c r="T356" s="414"/>
      <c r="U356" s="414"/>
      <c r="V356" s="414"/>
      <c r="W356" s="414"/>
      <c r="X356" s="414"/>
      <c r="Y356" s="414"/>
      <c r="Z356" s="414"/>
      <c r="AA356" s="414"/>
      <c r="AB356" s="414"/>
      <c r="AC356" s="414"/>
      <c r="AD356" s="414"/>
      <c r="AE356" s="414"/>
      <c r="AF356" s="414"/>
      <c r="AG356" s="414"/>
      <c r="AH356" s="414"/>
      <c r="AI356" s="414"/>
      <c r="AJ356" s="414"/>
      <c r="AK356" s="414"/>
      <c r="AL356" s="414"/>
    </row>
    <row r="357" spans="1:38">
      <c r="A357" s="445"/>
      <c r="B357" s="414"/>
      <c r="C357" s="414"/>
      <c r="D357" s="414"/>
      <c r="E357" s="414"/>
      <c r="F357" s="414"/>
      <c r="G357" s="414"/>
      <c r="H357" s="414"/>
      <c r="I357" s="414"/>
      <c r="J357" s="414"/>
      <c r="K357" s="414"/>
      <c r="L357" s="414"/>
      <c r="M357" s="414"/>
      <c r="N357" s="414"/>
      <c r="O357" s="414"/>
      <c r="P357" s="414"/>
      <c r="Q357" s="414"/>
      <c r="R357" s="414"/>
      <c r="S357" s="414"/>
      <c r="T357" s="414"/>
      <c r="U357" s="414"/>
      <c r="V357" s="414"/>
      <c r="W357" s="414"/>
      <c r="X357" s="414"/>
      <c r="Y357" s="414"/>
      <c r="Z357" s="414"/>
      <c r="AA357" s="414"/>
      <c r="AB357" s="414"/>
      <c r="AC357" s="414"/>
      <c r="AD357" s="414"/>
      <c r="AE357" s="414"/>
      <c r="AF357" s="414"/>
      <c r="AG357" s="414"/>
      <c r="AH357" s="414"/>
      <c r="AI357" s="414"/>
      <c r="AJ357" s="414"/>
      <c r="AK357" s="414"/>
      <c r="AL357" s="414"/>
    </row>
    <row r="358" spans="1:38">
      <c r="A358" s="445"/>
      <c r="B358" s="414"/>
      <c r="C358" s="414"/>
      <c r="D358" s="414"/>
      <c r="E358" s="414"/>
      <c r="F358" s="414"/>
      <c r="G358" s="414"/>
      <c r="H358" s="414"/>
      <c r="I358" s="414"/>
      <c r="J358" s="414"/>
      <c r="K358" s="414"/>
      <c r="L358" s="414"/>
      <c r="M358" s="414"/>
      <c r="N358" s="414"/>
      <c r="O358" s="414"/>
      <c r="P358" s="414"/>
      <c r="Q358" s="414"/>
      <c r="R358" s="414"/>
      <c r="S358" s="414"/>
      <c r="T358" s="414"/>
      <c r="U358" s="414"/>
      <c r="V358" s="414"/>
      <c r="W358" s="414"/>
      <c r="X358" s="414"/>
      <c r="Y358" s="414"/>
      <c r="Z358" s="414"/>
      <c r="AA358" s="414"/>
      <c r="AB358" s="414"/>
      <c r="AC358" s="414"/>
      <c r="AD358" s="414"/>
      <c r="AE358" s="414"/>
      <c r="AF358" s="414"/>
      <c r="AG358" s="414"/>
      <c r="AH358" s="414"/>
      <c r="AI358" s="414"/>
      <c r="AJ358" s="414"/>
      <c r="AK358" s="414"/>
      <c r="AL358" s="414"/>
    </row>
    <row r="359" spans="1:38" ht="16.350000000000001" customHeight="1">
      <c r="A359" s="445"/>
      <c r="B359" s="414"/>
      <c r="C359" s="414"/>
      <c r="D359" s="414"/>
      <c r="E359" s="414"/>
      <c r="F359" s="414"/>
      <c r="G359" s="414"/>
      <c r="H359" s="414"/>
      <c r="I359" s="414"/>
      <c r="J359" s="414"/>
      <c r="K359" s="414"/>
      <c r="L359" s="414"/>
      <c r="M359" s="414"/>
      <c r="N359" s="414"/>
      <c r="O359" s="414"/>
      <c r="P359" s="414"/>
      <c r="Q359" s="414"/>
      <c r="R359" s="414"/>
      <c r="S359" s="414"/>
      <c r="T359" s="414"/>
      <c r="U359" s="414"/>
      <c r="V359" s="414"/>
      <c r="W359" s="414"/>
      <c r="X359" s="414"/>
      <c r="Y359" s="414"/>
      <c r="Z359" s="414"/>
      <c r="AA359" s="414"/>
      <c r="AB359" s="414"/>
      <c r="AC359" s="414"/>
      <c r="AD359" s="414"/>
      <c r="AE359" s="414"/>
      <c r="AF359" s="414"/>
      <c r="AG359" s="414"/>
      <c r="AH359" s="414"/>
      <c r="AI359" s="414"/>
      <c r="AJ359" s="414"/>
      <c r="AK359" s="414"/>
      <c r="AL359" s="414"/>
    </row>
    <row r="360" spans="1:38">
      <c r="A360" s="445"/>
      <c r="B360" s="414"/>
      <c r="C360" s="414"/>
      <c r="D360" s="414"/>
      <c r="E360" s="414"/>
      <c r="F360" s="414"/>
      <c r="G360" s="414"/>
      <c r="H360" s="414"/>
      <c r="I360" s="414"/>
      <c r="J360" s="414"/>
      <c r="K360" s="414"/>
      <c r="L360" s="414"/>
      <c r="M360" s="414"/>
      <c r="N360" s="414"/>
      <c r="O360" s="414"/>
      <c r="P360" s="414"/>
      <c r="Q360" s="414"/>
      <c r="R360" s="414"/>
      <c r="S360" s="414"/>
      <c r="T360" s="414"/>
      <c r="U360" s="414"/>
      <c r="V360" s="414"/>
      <c r="W360" s="414"/>
      <c r="X360" s="414"/>
      <c r="Y360" s="414"/>
      <c r="Z360" s="414"/>
      <c r="AA360" s="414"/>
      <c r="AB360" s="414"/>
      <c r="AC360" s="414"/>
      <c r="AD360" s="414"/>
      <c r="AE360" s="414"/>
      <c r="AF360" s="414"/>
      <c r="AG360" s="414"/>
      <c r="AH360" s="414"/>
      <c r="AI360" s="414"/>
      <c r="AJ360" s="414"/>
      <c r="AK360" s="414"/>
      <c r="AL360" s="414"/>
    </row>
    <row r="361" spans="1:38">
      <c r="A361" s="445"/>
      <c r="B361" s="414"/>
      <c r="C361" s="414"/>
      <c r="D361" s="414"/>
      <c r="E361" s="414"/>
      <c r="F361" s="414"/>
      <c r="G361" s="414"/>
      <c r="H361" s="414"/>
      <c r="I361" s="414"/>
      <c r="J361" s="414"/>
      <c r="K361" s="414"/>
      <c r="L361" s="414"/>
      <c r="M361" s="414"/>
      <c r="N361" s="414"/>
      <c r="O361" s="414"/>
      <c r="P361" s="414"/>
      <c r="Q361" s="414"/>
      <c r="R361" s="414"/>
      <c r="S361" s="414"/>
      <c r="T361" s="414"/>
      <c r="U361" s="414"/>
      <c r="V361" s="414"/>
      <c r="W361" s="414"/>
      <c r="X361" s="414"/>
      <c r="Y361" s="414"/>
      <c r="Z361" s="414"/>
      <c r="AA361" s="414"/>
      <c r="AB361" s="414"/>
      <c r="AC361" s="414"/>
      <c r="AD361" s="414"/>
      <c r="AE361" s="414"/>
      <c r="AF361" s="414"/>
      <c r="AG361" s="414"/>
      <c r="AH361" s="414"/>
      <c r="AI361" s="414"/>
      <c r="AJ361" s="414"/>
      <c r="AK361" s="414"/>
      <c r="AL361" s="414"/>
    </row>
    <row r="362" spans="1:38" ht="15" customHeight="1">
      <c r="A362" s="445"/>
      <c r="B362" s="414"/>
      <c r="C362" s="414"/>
      <c r="D362" s="414"/>
      <c r="E362" s="414"/>
      <c r="F362" s="414"/>
      <c r="G362" s="414"/>
      <c r="H362" s="414"/>
      <c r="I362" s="414"/>
      <c r="J362" s="414"/>
      <c r="K362" s="414"/>
      <c r="L362" s="414"/>
      <c r="M362" s="414"/>
      <c r="N362" s="414"/>
      <c r="O362" s="414"/>
      <c r="P362" s="414"/>
      <c r="Q362" s="414"/>
      <c r="R362" s="414"/>
      <c r="S362" s="414"/>
      <c r="T362" s="414"/>
      <c r="U362" s="414"/>
      <c r="V362" s="414"/>
      <c r="W362" s="414"/>
      <c r="X362" s="414"/>
      <c r="Y362" s="414"/>
      <c r="Z362" s="414"/>
      <c r="AA362" s="414"/>
      <c r="AB362" s="414"/>
      <c r="AC362" s="414"/>
      <c r="AD362" s="414"/>
      <c r="AE362" s="414"/>
      <c r="AF362" s="414"/>
      <c r="AG362" s="414"/>
      <c r="AH362" s="414"/>
      <c r="AI362" s="414"/>
      <c r="AJ362" s="414"/>
      <c r="AK362" s="414"/>
      <c r="AL362" s="414"/>
    </row>
    <row r="363" spans="1:38">
      <c r="A363" s="445"/>
      <c r="B363" s="414"/>
      <c r="C363" s="414"/>
      <c r="D363" s="414"/>
      <c r="E363" s="414"/>
      <c r="F363" s="414"/>
      <c r="G363" s="414"/>
      <c r="H363" s="414"/>
      <c r="I363" s="414"/>
      <c r="J363" s="414"/>
      <c r="K363" s="414"/>
      <c r="L363" s="414"/>
      <c r="M363" s="414"/>
      <c r="N363" s="414"/>
      <c r="O363" s="414"/>
      <c r="P363" s="414"/>
      <c r="Q363" s="414"/>
      <c r="R363" s="414"/>
      <c r="S363" s="414"/>
      <c r="T363" s="414"/>
      <c r="U363" s="414"/>
      <c r="V363" s="414"/>
      <c r="W363" s="414"/>
      <c r="X363" s="414"/>
      <c r="Y363" s="414"/>
      <c r="Z363" s="414"/>
      <c r="AA363" s="414"/>
      <c r="AB363" s="414"/>
      <c r="AC363" s="414"/>
      <c r="AD363" s="414"/>
      <c r="AE363" s="414"/>
      <c r="AF363" s="414"/>
      <c r="AG363" s="414"/>
      <c r="AH363" s="414"/>
      <c r="AI363" s="414"/>
      <c r="AJ363" s="414"/>
      <c r="AK363" s="414"/>
      <c r="AL363" s="414"/>
    </row>
    <row r="364" spans="1:38">
      <c r="A364" s="445"/>
      <c r="B364" s="414"/>
      <c r="C364" s="414"/>
      <c r="D364" s="414"/>
      <c r="E364" s="414"/>
      <c r="F364" s="414"/>
      <c r="G364" s="414"/>
      <c r="H364" s="414"/>
      <c r="I364" s="414"/>
      <c r="J364" s="414"/>
      <c r="K364" s="414"/>
      <c r="L364" s="414"/>
      <c r="M364" s="414"/>
      <c r="N364" s="414"/>
      <c r="O364" s="414"/>
      <c r="P364" s="414"/>
      <c r="Q364" s="414"/>
      <c r="R364" s="414"/>
      <c r="S364" s="414"/>
      <c r="T364" s="414"/>
      <c r="U364" s="414"/>
      <c r="V364" s="414"/>
      <c r="W364" s="414"/>
      <c r="X364" s="414"/>
      <c r="Y364" s="414"/>
      <c r="Z364" s="414"/>
      <c r="AA364" s="414"/>
      <c r="AB364" s="414"/>
      <c r="AC364" s="414"/>
      <c r="AD364" s="414"/>
      <c r="AE364" s="414"/>
      <c r="AF364" s="414"/>
      <c r="AG364" s="414"/>
      <c r="AH364" s="414"/>
      <c r="AI364" s="414"/>
      <c r="AJ364" s="414"/>
      <c r="AK364" s="414"/>
      <c r="AL364" s="414"/>
    </row>
    <row r="365" spans="1:38">
      <c r="A365" s="445"/>
      <c r="B365" s="414"/>
      <c r="C365" s="414"/>
      <c r="D365" s="414"/>
      <c r="E365" s="414"/>
      <c r="F365" s="414"/>
      <c r="G365" s="414"/>
      <c r="H365" s="414"/>
      <c r="I365" s="414"/>
      <c r="J365" s="414"/>
      <c r="K365" s="414"/>
      <c r="L365" s="414"/>
      <c r="M365" s="414"/>
      <c r="N365" s="414"/>
      <c r="O365" s="414"/>
      <c r="P365" s="414"/>
      <c r="Q365" s="414"/>
      <c r="R365" s="414"/>
      <c r="S365" s="414"/>
      <c r="T365" s="414"/>
      <c r="U365" s="414"/>
      <c r="V365" s="414"/>
      <c r="W365" s="414"/>
      <c r="X365" s="414"/>
      <c r="Y365" s="414"/>
      <c r="Z365" s="414"/>
      <c r="AA365" s="414"/>
      <c r="AB365" s="414"/>
      <c r="AC365" s="414"/>
      <c r="AD365" s="414"/>
      <c r="AE365" s="414"/>
      <c r="AF365" s="414"/>
      <c r="AG365" s="414"/>
      <c r="AH365" s="414"/>
      <c r="AI365" s="414"/>
      <c r="AJ365" s="414"/>
      <c r="AK365" s="414"/>
      <c r="AL365" s="414"/>
    </row>
    <row r="366" spans="1:38">
      <c r="A366" s="445"/>
      <c r="B366" s="414"/>
      <c r="C366" s="414"/>
      <c r="D366" s="414"/>
      <c r="E366" s="414"/>
      <c r="F366" s="414"/>
      <c r="G366" s="414"/>
      <c r="H366" s="414"/>
      <c r="I366" s="414"/>
      <c r="J366" s="414"/>
      <c r="K366" s="414"/>
      <c r="L366" s="414"/>
      <c r="M366" s="414"/>
      <c r="N366" s="414"/>
      <c r="O366" s="414"/>
      <c r="P366" s="414"/>
      <c r="Q366" s="414"/>
      <c r="R366" s="414"/>
      <c r="S366" s="414"/>
      <c r="T366" s="414"/>
      <c r="U366" s="414"/>
      <c r="V366" s="414"/>
      <c r="W366" s="414"/>
      <c r="X366" s="414"/>
      <c r="Y366" s="414"/>
      <c r="Z366" s="414"/>
      <c r="AA366" s="414"/>
      <c r="AB366" s="414"/>
      <c r="AC366" s="414"/>
      <c r="AD366" s="414"/>
      <c r="AE366" s="414"/>
      <c r="AF366" s="414"/>
      <c r="AG366" s="414"/>
      <c r="AH366" s="414"/>
      <c r="AI366" s="414"/>
      <c r="AJ366" s="414"/>
      <c r="AK366" s="414"/>
      <c r="AL366" s="414"/>
    </row>
    <row r="367" spans="1:38">
      <c r="A367" s="445"/>
      <c r="B367" s="414"/>
      <c r="C367" s="414"/>
      <c r="D367" s="414"/>
      <c r="E367" s="414"/>
      <c r="F367" s="414"/>
      <c r="G367" s="414"/>
      <c r="H367" s="414"/>
      <c r="I367" s="414"/>
      <c r="J367" s="414"/>
      <c r="K367" s="414"/>
      <c r="L367" s="414"/>
      <c r="M367" s="414"/>
      <c r="N367" s="414"/>
      <c r="O367" s="414"/>
      <c r="P367" s="414"/>
      <c r="Q367" s="414"/>
      <c r="R367" s="414"/>
      <c r="S367" s="414"/>
      <c r="T367" s="414"/>
      <c r="U367" s="414"/>
      <c r="V367" s="414"/>
      <c r="W367" s="414"/>
      <c r="X367" s="414"/>
      <c r="Y367" s="414"/>
      <c r="Z367" s="414"/>
      <c r="AA367" s="414"/>
      <c r="AB367" s="414"/>
      <c r="AC367" s="414"/>
      <c r="AD367" s="414"/>
      <c r="AE367" s="414"/>
      <c r="AF367" s="414"/>
      <c r="AG367" s="414"/>
      <c r="AH367" s="414"/>
      <c r="AI367" s="414"/>
      <c r="AJ367" s="414"/>
      <c r="AK367" s="414"/>
      <c r="AL367" s="414"/>
    </row>
    <row r="368" spans="1:38">
      <c r="A368" s="445"/>
      <c r="B368" s="414"/>
      <c r="C368" s="414"/>
      <c r="D368" s="414"/>
      <c r="E368" s="414"/>
      <c r="F368" s="414"/>
      <c r="G368" s="414"/>
      <c r="H368" s="414"/>
      <c r="I368" s="414"/>
      <c r="J368" s="414"/>
      <c r="K368" s="414"/>
      <c r="L368" s="414"/>
      <c r="M368" s="414"/>
      <c r="N368" s="414"/>
      <c r="O368" s="414"/>
      <c r="P368" s="414"/>
      <c r="Q368" s="414"/>
      <c r="R368" s="414"/>
      <c r="S368" s="414"/>
      <c r="T368" s="414"/>
      <c r="U368" s="414"/>
      <c r="V368" s="414"/>
      <c r="W368" s="414"/>
      <c r="X368" s="414"/>
      <c r="Y368" s="414"/>
      <c r="Z368" s="414"/>
      <c r="AA368" s="414"/>
      <c r="AB368" s="414"/>
      <c r="AC368" s="414"/>
      <c r="AD368" s="414"/>
      <c r="AE368" s="414"/>
      <c r="AF368" s="414"/>
      <c r="AG368" s="414"/>
      <c r="AH368" s="414"/>
      <c r="AI368" s="414"/>
      <c r="AJ368" s="414"/>
      <c r="AK368" s="414"/>
      <c r="AL368" s="414"/>
    </row>
    <row r="369" spans="1:38">
      <c r="A369" s="445"/>
      <c r="B369" s="414"/>
      <c r="C369" s="414"/>
      <c r="D369" s="414"/>
      <c r="E369" s="414"/>
      <c r="F369" s="414"/>
      <c r="G369" s="414"/>
      <c r="H369" s="414"/>
      <c r="I369" s="414"/>
      <c r="J369" s="414"/>
      <c r="K369" s="414"/>
      <c r="L369" s="414"/>
      <c r="M369" s="414"/>
      <c r="N369" s="414"/>
      <c r="O369" s="414"/>
      <c r="P369" s="414"/>
      <c r="Q369" s="414"/>
      <c r="R369" s="414"/>
      <c r="S369" s="414"/>
      <c r="T369" s="414"/>
      <c r="U369" s="414"/>
      <c r="V369" s="414"/>
      <c r="W369" s="414"/>
      <c r="X369" s="414"/>
      <c r="Y369" s="414"/>
      <c r="Z369" s="414"/>
      <c r="AA369" s="414"/>
      <c r="AB369" s="414"/>
      <c r="AC369" s="414"/>
      <c r="AD369" s="414"/>
      <c r="AE369" s="414"/>
      <c r="AF369" s="414"/>
      <c r="AG369" s="414"/>
      <c r="AH369" s="414"/>
      <c r="AI369" s="414"/>
      <c r="AJ369" s="414"/>
      <c r="AK369" s="414"/>
      <c r="AL369" s="414"/>
    </row>
    <row r="370" spans="1:38">
      <c r="A370" s="445"/>
      <c r="B370" s="414"/>
      <c r="C370" s="414"/>
      <c r="D370" s="414"/>
      <c r="E370" s="414"/>
      <c r="F370" s="414"/>
      <c r="G370" s="414"/>
      <c r="H370" s="414"/>
      <c r="I370" s="414"/>
      <c r="J370" s="414"/>
      <c r="K370" s="414"/>
      <c r="L370" s="414"/>
      <c r="M370" s="414"/>
      <c r="N370" s="414"/>
      <c r="O370" s="414"/>
      <c r="P370" s="414"/>
      <c r="Q370" s="414"/>
      <c r="R370" s="414"/>
      <c r="S370" s="414"/>
      <c r="T370" s="414"/>
      <c r="U370" s="414"/>
      <c r="V370" s="414"/>
      <c r="W370" s="414"/>
      <c r="X370" s="414"/>
      <c r="Y370" s="414"/>
      <c r="Z370" s="414"/>
      <c r="AA370" s="414"/>
      <c r="AB370" s="414"/>
      <c r="AC370" s="414"/>
      <c r="AD370" s="414"/>
      <c r="AE370" s="414"/>
      <c r="AF370" s="414"/>
      <c r="AG370" s="414"/>
      <c r="AH370" s="414"/>
      <c r="AI370" s="414"/>
      <c r="AJ370" s="414"/>
      <c r="AK370" s="414"/>
      <c r="AL370" s="414"/>
    </row>
    <row r="371" spans="1:38">
      <c r="A371" s="445"/>
      <c r="B371" s="414"/>
      <c r="C371" s="414"/>
      <c r="D371" s="414"/>
      <c r="E371" s="414"/>
      <c r="F371" s="414"/>
      <c r="G371" s="414"/>
      <c r="H371" s="414"/>
      <c r="I371" s="414"/>
      <c r="J371" s="414"/>
      <c r="K371" s="414"/>
      <c r="L371" s="414"/>
      <c r="M371" s="414"/>
      <c r="N371" s="414"/>
      <c r="O371" s="414"/>
      <c r="P371" s="414"/>
      <c r="Q371" s="414"/>
      <c r="R371" s="414"/>
      <c r="S371" s="414"/>
      <c r="T371" s="414"/>
      <c r="U371" s="414"/>
      <c r="V371" s="414"/>
      <c r="W371" s="414"/>
      <c r="X371" s="414"/>
      <c r="Y371" s="414"/>
      <c r="Z371" s="414"/>
      <c r="AA371" s="414"/>
      <c r="AB371" s="414"/>
      <c r="AC371" s="414"/>
      <c r="AD371" s="414"/>
      <c r="AE371" s="414"/>
      <c r="AF371" s="414"/>
      <c r="AG371" s="414"/>
      <c r="AH371" s="414"/>
      <c r="AI371" s="414"/>
      <c r="AJ371" s="414"/>
      <c r="AK371" s="414"/>
      <c r="AL371" s="414"/>
    </row>
    <row r="372" spans="1:38">
      <c r="A372" s="445"/>
      <c r="B372" s="414"/>
      <c r="C372" s="414"/>
      <c r="D372" s="414"/>
      <c r="E372" s="414"/>
      <c r="F372" s="414"/>
      <c r="G372" s="414"/>
      <c r="H372" s="414"/>
      <c r="I372" s="414"/>
      <c r="J372" s="414"/>
      <c r="K372" s="414"/>
      <c r="L372" s="414"/>
      <c r="M372" s="414"/>
      <c r="N372" s="414"/>
      <c r="O372" s="414"/>
      <c r="P372" s="414"/>
      <c r="Q372" s="414"/>
      <c r="R372" s="414"/>
      <c r="S372" s="414"/>
      <c r="T372" s="414"/>
      <c r="U372" s="414"/>
      <c r="V372" s="414"/>
      <c r="W372" s="414"/>
      <c r="X372" s="414"/>
      <c r="Y372" s="414"/>
      <c r="Z372" s="414"/>
      <c r="AA372" s="414"/>
      <c r="AB372" s="414"/>
      <c r="AC372" s="414"/>
      <c r="AD372" s="414"/>
      <c r="AE372" s="414"/>
      <c r="AF372" s="414"/>
      <c r="AG372" s="414"/>
      <c r="AH372" s="414"/>
      <c r="AI372" s="414"/>
      <c r="AJ372" s="414"/>
      <c r="AK372" s="414"/>
      <c r="AL372" s="414"/>
    </row>
    <row r="373" spans="1:38" ht="20.85" customHeight="1">
      <c r="A373" s="445"/>
      <c r="B373" s="414"/>
      <c r="C373" s="414"/>
      <c r="D373" s="414"/>
      <c r="E373" s="414"/>
      <c r="F373" s="414"/>
      <c r="G373" s="414"/>
      <c r="H373" s="414"/>
      <c r="I373" s="414"/>
      <c r="J373" s="414"/>
      <c r="K373" s="414"/>
      <c r="L373" s="414"/>
      <c r="M373" s="414"/>
      <c r="N373" s="414"/>
      <c r="O373" s="414"/>
      <c r="P373" s="414"/>
      <c r="Q373" s="414"/>
      <c r="R373" s="414"/>
      <c r="S373" s="414"/>
      <c r="T373" s="414"/>
      <c r="U373" s="414"/>
      <c r="V373" s="414"/>
      <c r="W373" s="414"/>
      <c r="X373" s="414"/>
      <c r="Y373" s="414"/>
      <c r="Z373" s="414"/>
      <c r="AA373" s="414"/>
      <c r="AB373" s="414"/>
      <c r="AC373" s="414"/>
      <c r="AD373" s="414"/>
      <c r="AE373" s="414"/>
      <c r="AF373" s="414"/>
      <c r="AG373" s="414"/>
      <c r="AH373" s="414"/>
      <c r="AI373" s="414"/>
      <c r="AJ373" s="414"/>
      <c r="AK373" s="414"/>
      <c r="AL373" s="414"/>
    </row>
    <row r="374" spans="1:38">
      <c r="A374" s="445"/>
      <c r="B374" s="414"/>
      <c r="C374" s="414"/>
      <c r="D374" s="414"/>
      <c r="E374" s="414"/>
      <c r="F374" s="414"/>
      <c r="G374" s="414"/>
      <c r="H374" s="414"/>
      <c r="I374" s="414"/>
      <c r="J374" s="414"/>
      <c r="K374" s="414"/>
      <c r="L374" s="414"/>
      <c r="M374" s="414"/>
      <c r="N374" s="414"/>
      <c r="O374" s="414"/>
      <c r="P374" s="414"/>
      <c r="Q374" s="414"/>
      <c r="R374" s="414"/>
      <c r="S374" s="414"/>
      <c r="T374" s="414"/>
      <c r="U374" s="414"/>
      <c r="V374" s="414"/>
      <c r="W374" s="414"/>
      <c r="X374" s="414"/>
      <c r="Y374" s="414"/>
      <c r="Z374" s="414"/>
      <c r="AA374" s="414"/>
      <c r="AB374" s="414"/>
      <c r="AC374" s="414"/>
      <c r="AD374" s="414"/>
      <c r="AE374" s="414"/>
      <c r="AF374" s="414"/>
      <c r="AG374" s="414"/>
      <c r="AH374" s="414"/>
      <c r="AI374" s="414"/>
      <c r="AJ374" s="414"/>
      <c r="AK374" s="414"/>
      <c r="AL374" s="414"/>
    </row>
    <row r="375" spans="1:38">
      <c r="A375" s="445"/>
      <c r="B375" s="414"/>
      <c r="C375" s="414"/>
      <c r="D375" s="414"/>
      <c r="E375" s="414"/>
      <c r="F375" s="414"/>
      <c r="G375" s="414"/>
      <c r="H375" s="414"/>
      <c r="I375" s="414"/>
      <c r="J375" s="414"/>
      <c r="K375" s="414"/>
      <c r="L375" s="414"/>
      <c r="M375" s="414"/>
      <c r="N375" s="414"/>
      <c r="O375" s="414"/>
      <c r="P375" s="414"/>
      <c r="Q375" s="414"/>
      <c r="R375" s="414"/>
      <c r="S375" s="414"/>
      <c r="T375" s="414"/>
      <c r="U375" s="414"/>
      <c r="V375" s="414"/>
      <c r="W375" s="414"/>
      <c r="X375" s="414"/>
      <c r="Y375" s="414"/>
      <c r="Z375" s="414"/>
      <c r="AA375" s="414"/>
      <c r="AB375" s="414"/>
      <c r="AC375" s="414"/>
      <c r="AD375" s="414"/>
      <c r="AE375" s="414"/>
      <c r="AF375" s="414"/>
      <c r="AG375" s="414"/>
      <c r="AH375" s="414"/>
      <c r="AI375" s="414"/>
      <c r="AJ375" s="414"/>
      <c r="AK375" s="414"/>
      <c r="AL375" s="414"/>
    </row>
    <row r="376" spans="1:38">
      <c r="A376" s="445"/>
      <c r="B376" s="414"/>
      <c r="C376" s="414"/>
      <c r="D376" s="414"/>
      <c r="E376" s="414"/>
      <c r="F376" s="414"/>
      <c r="G376" s="414"/>
      <c r="H376" s="414"/>
      <c r="I376" s="414"/>
      <c r="J376" s="414"/>
      <c r="K376" s="414"/>
      <c r="L376" s="414"/>
      <c r="M376" s="414"/>
      <c r="N376" s="414"/>
      <c r="O376" s="414"/>
      <c r="P376" s="414"/>
      <c r="Q376" s="414"/>
      <c r="R376" s="414"/>
      <c r="S376" s="414"/>
      <c r="T376" s="414"/>
      <c r="U376" s="414"/>
      <c r="V376" s="414"/>
      <c r="W376" s="414"/>
      <c r="X376" s="414"/>
      <c r="Y376" s="414"/>
      <c r="Z376" s="414"/>
      <c r="AA376" s="414"/>
      <c r="AB376" s="414"/>
      <c r="AC376" s="414"/>
      <c r="AD376" s="414"/>
      <c r="AE376" s="414"/>
      <c r="AF376" s="414"/>
      <c r="AG376" s="414"/>
      <c r="AH376" s="414"/>
      <c r="AI376" s="414"/>
      <c r="AJ376" s="414"/>
      <c r="AK376" s="414"/>
      <c r="AL376" s="414"/>
    </row>
    <row r="377" spans="1:38">
      <c r="A377" s="445"/>
      <c r="B377" s="414"/>
      <c r="C377" s="414"/>
      <c r="D377" s="414"/>
      <c r="E377" s="414"/>
      <c r="F377" s="414"/>
      <c r="G377" s="414"/>
      <c r="H377" s="414"/>
      <c r="I377" s="414"/>
      <c r="J377" s="414"/>
      <c r="K377" s="414"/>
      <c r="L377" s="414"/>
      <c r="M377" s="414"/>
      <c r="N377" s="414"/>
      <c r="O377" s="414"/>
      <c r="P377" s="414"/>
      <c r="Q377" s="414"/>
      <c r="R377" s="414"/>
      <c r="S377" s="414"/>
      <c r="T377" s="414"/>
      <c r="U377" s="414"/>
      <c r="V377" s="414"/>
      <c r="W377" s="414"/>
      <c r="X377" s="414"/>
      <c r="Y377" s="414"/>
      <c r="Z377" s="414"/>
      <c r="AA377" s="414"/>
      <c r="AB377" s="414"/>
      <c r="AC377" s="414"/>
      <c r="AD377" s="414"/>
      <c r="AE377" s="414"/>
      <c r="AF377" s="414"/>
      <c r="AG377" s="414"/>
      <c r="AH377" s="414"/>
      <c r="AI377" s="414"/>
      <c r="AJ377" s="414"/>
      <c r="AK377" s="414"/>
      <c r="AL377" s="414"/>
    </row>
    <row r="378" spans="1:38">
      <c r="A378" s="445"/>
      <c r="B378" s="414"/>
      <c r="C378" s="414"/>
      <c r="D378" s="414"/>
      <c r="E378" s="414"/>
      <c r="F378" s="414"/>
      <c r="G378" s="414"/>
      <c r="H378" s="414"/>
      <c r="I378" s="414"/>
      <c r="J378" s="414"/>
      <c r="K378" s="414"/>
      <c r="L378" s="414"/>
      <c r="M378" s="414"/>
      <c r="N378" s="414"/>
      <c r="O378" s="414"/>
      <c r="P378" s="414"/>
      <c r="Q378" s="414"/>
      <c r="R378" s="414"/>
      <c r="S378" s="414"/>
      <c r="T378" s="414"/>
      <c r="U378" s="414"/>
      <c r="V378" s="414"/>
      <c r="W378" s="414"/>
      <c r="X378" s="414"/>
      <c r="Y378" s="414"/>
      <c r="Z378" s="414"/>
      <c r="AA378" s="414"/>
      <c r="AB378" s="414"/>
      <c r="AC378" s="414"/>
      <c r="AD378" s="414"/>
      <c r="AE378" s="414"/>
      <c r="AF378" s="414"/>
      <c r="AG378" s="414"/>
      <c r="AH378" s="414"/>
      <c r="AI378" s="414"/>
      <c r="AJ378" s="414"/>
      <c r="AK378" s="414"/>
      <c r="AL378" s="414"/>
    </row>
    <row r="379" spans="1:38">
      <c r="A379" s="445"/>
      <c r="B379" s="414"/>
      <c r="C379" s="414"/>
      <c r="D379" s="414"/>
      <c r="E379" s="414"/>
      <c r="F379" s="414"/>
      <c r="G379" s="414"/>
      <c r="H379" s="414"/>
      <c r="I379" s="414"/>
      <c r="J379" s="414"/>
      <c r="K379" s="414"/>
      <c r="L379" s="414"/>
      <c r="M379" s="414"/>
      <c r="N379" s="414"/>
      <c r="O379" s="414"/>
      <c r="P379" s="414"/>
      <c r="Q379" s="414"/>
      <c r="R379" s="414"/>
      <c r="S379" s="414"/>
      <c r="T379" s="414"/>
      <c r="U379" s="414"/>
      <c r="V379" s="414"/>
      <c r="W379" s="414"/>
      <c r="X379" s="414"/>
      <c r="Y379" s="414"/>
      <c r="Z379" s="414"/>
      <c r="AA379" s="414"/>
      <c r="AB379" s="414"/>
      <c r="AC379" s="414"/>
      <c r="AD379" s="414"/>
      <c r="AE379" s="414"/>
      <c r="AF379" s="414"/>
      <c r="AG379" s="414"/>
      <c r="AH379" s="414"/>
      <c r="AI379" s="414"/>
      <c r="AJ379" s="414"/>
      <c r="AK379" s="414"/>
      <c r="AL379" s="414"/>
    </row>
    <row r="380" spans="1:38">
      <c r="A380" s="445"/>
      <c r="B380" s="414"/>
      <c r="C380" s="414"/>
      <c r="D380" s="414"/>
      <c r="E380" s="414"/>
      <c r="F380" s="414"/>
      <c r="G380" s="414"/>
      <c r="H380" s="414"/>
      <c r="I380" s="414"/>
      <c r="J380" s="414"/>
      <c r="K380" s="414"/>
      <c r="L380" s="414"/>
      <c r="M380" s="414"/>
      <c r="N380" s="414"/>
      <c r="O380" s="414"/>
      <c r="P380" s="414"/>
      <c r="Q380" s="414"/>
      <c r="R380" s="414"/>
      <c r="S380" s="414"/>
      <c r="T380" s="414"/>
      <c r="U380" s="414"/>
      <c r="V380" s="414"/>
      <c r="W380" s="414"/>
      <c r="X380" s="414"/>
      <c r="Y380" s="414"/>
      <c r="Z380" s="414"/>
      <c r="AA380" s="414"/>
      <c r="AB380" s="414"/>
      <c r="AC380" s="414"/>
      <c r="AD380" s="414"/>
      <c r="AE380" s="414"/>
      <c r="AF380" s="414"/>
      <c r="AG380" s="414"/>
      <c r="AH380" s="414"/>
      <c r="AI380" s="414"/>
      <c r="AJ380" s="414"/>
      <c r="AK380" s="414"/>
      <c r="AL380" s="414"/>
    </row>
    <row r="381" spans="1:38" ht="29.85" customHeight="1">
      <c r="A381" s="445"/>
      <c r="B381" s="414"/>
      <c r="C381" s="414"/>
      <c r="D381" s="414"/>
      <c r="E381" s="414"/>
      <c r="F381" s="414"/>
      <c r="G381" s="414"/>
      <c r="H381" s="414"/>
      <c r="I381" s="414"/>
      <c r="J381" s="414"/>
      <c r="K381" s="414"/>
      <c r="L381" s="414"/>
      <c r="M381" s="414"/>
      <c r="N381" s="414"/>
      <c r="O381" s="414"/>
      <c r="P381" s="414"/>
      <c r="Q381" s="414"/>
      <c r="R381" s="414"/>
      <c r="S381" s="414"/>
      <c r="T381" s="414"/>
      <c r="U381" s="414"/>
      <c r="V381" s="414"/>
      <c r="W381" s="414"/>
      <c r="X381" s="414"/>
      <c r="Y381" s="414"/>
      <c r="Z381" s="414"/>
      <c r="AA381" s="414"/>
      <c r="AB381" s="414"/>
      <c r="AC381" s="414"/>
      <c r="AD381" s="414"/>
      <c r="AE381" s="414"/>
      <c r="AF381" s="414"/>
      <c r="AG381" s="414"/>
      <c r="AH381" s="414"/>
      <c r="AI381" s="414"/>
      <c r="AJ381" s="414"/>
      <c r="AK381" s="414"/>
      <c r="AL381" s="414"/>
    </row>
    <row r="382" spans="1:38">
      <c r="A382" s="445"/>
      <c r="B382" s="414"/>
      <c r="C382" s="414"/>
      <c r="D382" s="414"/>
      <c r="E382" s="414"/>
      <c r="F382" s="414"/>
      <c r="G382" s="414"/>
      <c r="H382" s="414"/>
      <c r="I382" s="414"/>
      <c r="J382" s="414"/>
      <c r="K382" s="414"/>
      <c r="L382" s="414"/>
      <c r="M382" s="414"/>
      <c r="N382" s="414"/>
      <c r="O382" s="414"/>
      <c r="P382" s="414"/>
      <c r="Q382" s="414"/>
      <c r="R382" s="414"/>
      <c r="S382" s="414"/>
      <c r="T382" s="414"/>
      <c r="U382" s="414"/>
      <c r="V382" s="414"/>
      <c r="W382" s="414"/>
      <c r="X382" s="414"/>
      <c r="Y382" s="414"/>
      <c r="Z382" s="414"/>
      <c r="AA382" s="414"/>
      <c r="AB382" s="414"/>
      <c r="AC382" s="414"/>
      <c r="AD382" s="414"/>
      <c r="AE382" s="414"/>
      <c r="AF382" s="414"/>
      <c r="AG382" s="414"/>
      <c r="AH382" s="414"/>
      <c r="AI382" s="414"/>
      <c r="AJ382" s="414"/>
      <c r="AK382" s="414"/>
      <c r="AL382" s="414"/>
    </row>
    <row r="383" spans="1:38">
      <c r="A383" s="445"/>
      <c r="B383" s="414"/>
      <c r="C383" s="414"/>
      <c r="D383" s="414"/>
      <c r="E383" s="414"/>
      <c r="F383" s="414"/>
      <c r="G383" s="414"/>
      <c r="H383" s="414"/>
      <c r="I383" s="414"/>
      <c r="J383" s="414"/>
      <c r="K383" s="414"/>
      <c r="L383" s="414"/>
      <c r="M383" s="414"/>
      <c r="N383" s="414"/>
      <c r="O383" s="414"/>
      <c r="P383" s="414"/>
      <c r="Q383" s="414"/>
      <c r="R383" s="414"/>
      <c r="S383" s="414"/>
      <c r="T383" s="414"/>
      <c r="U383" s="414"/>
      <c r="V383" s="414"/>
      <c r="W383" s="414"/>
      <c r="X383" s="414"/>
      <c r="Y383" s="414"/>
      <c r="Z383" s="414"/>
      <c r="AA383" s="414"/>
      <c r="AB383" s="414"/>
      <c r="AC383" s="414"/>
      <c r="AD383" s="414"/>
      <c r="AE383" s="414"/>
      <c r="AF383" s="414"/>
      <c r="AG383" s="414"/>
      <c r="AH383" s="414"/>
      <c r="AI383" s="414"/>
      <c r="AJ383" s="414"/>
      <c r="AK383" s="414"/>
      <c r="AL383" s="414"/>
    </row>
    <row r="384" spans="1:38" ht="15" customHeight="1">
      <c r="A384" s="445"/>
      <c r="B384" s="414"/>
      <c r="C384" s="414"/>
      <c r="D384" s="414"/>
      <c r="E384" s="414"/>
      <c r="F384" s="414"/>
      <c r="G384" s="414"/>
      <c r="H384" s="414"/>
      <c r="I384" s="414"/>
      <c r="J384" s="414"/>
      <c r="K384" s="414"/>
      <c r="L384" s="414"/>
      <c r="M384" s="414"/>
      <c r="N384" s="414"/>
      <c r="O384" s="414"/>
      <c r="P384" s="414"/>
      <c r="Q384" s="414"/>
      <c r="R384" s="414"/>
      <c r="S384" s="414"/>
      <c r="T384" s="414"/>
      <c r="U384" s="414"/>
      <c r="V384" s="414"/>
      <c r="W384" s="414"/>
      <c r="X384" s="414"/>
      <c r="Y384" s="414"/>
      <c r="Z384" s="414"/>
      <c r="AA384" s="414"/>
      <c r="AB384" s="414"/>
      <c r="AC384" s="414"/>
      <c r="AD384" s="414"/>
      <c r="AE384" s="414"/>
      <c r="AF384" s="414"/>
      <c r="AG384" s="414"/>
      <c r="AH384" s="414"/>
      <c r="AI384" s="414"/>
      <c r="AJ384" s="414"/>
      <c r="AK384" s="414"/>
      <c r="AL384" s="414"/>
    </row>
    <row r="385" spans="1:38">
      <c r="A385" s="445"/>
      <c r="B385" s="414"/>
      <c r="C385" s="414"/>
      <c r="D385" s="414"/>
      <c r="E385" s="414"/>
      <c r="F385" s="414"/>
      <c r="G385" s="414"/>
      <c r="H385" s="414"/>
      <c r="I385" s="414"/>
      <c r="J385" s="414"/>
      <c r="K385" s="414"/>
      <c r="L385" s="414"/>
      <c r="M385" s="414"/>
      <c r="N385" s="414"/>
      <c r="O385" s="414"/>
      <c r="P385" s="414"/>
      <c r="Q385" s="414"/>
      <c r="R385" s="414"/>
      <c r="S385" s="414"/>
      <c r="T385" s="414"/>
      <c r="U385" s="414"/>
      <c r="V385" s="414"/>
      <c r="W385" s="414"/>
      <c r="X385" s="414"/>
      <c r="Y385" s="414"/>
      <c r="Z385" s="414"/>
      <c r="AA385" s="414"/>
      <c r="AB385" s="414"/>
      <c r="AC385" s="414"/>
      <c r="AD385" s="414"/>
      <c r="AE385" s="414"/>
      <c r="AF385" s="414"/>
      <c r="AG385" s="414"/>
      <c r="AH385" s="414"/>
      <c r="AI385" s="414"/>
      <c r="AJ385" s="414"/>
      <c r="AK385" s="414"/>
      <c r="AL385" s="414"/>
    </row>
    <row r="386" spans="1:38">
      <c r="A386" s="445"/>
      <c r="B386" s="414"/>
      <c r="C386" s="414"/>
      <c r="D386" s="414"/>
      <c r="E386" s="414"/>
      <c r="F386" s="414"/>
      <c r="G386" s="414"/>
      <c r="H386" s="414"/>
      <c r="I386" s="414"/>
      <c r="J386" s="414"/>
      <c r="K386" s="414"/>
      <c r="L386" s="414"/>
      <c r="M386" s="414"/>
      <c r="N386" s="414"/>
      <c r="O386" s="414"/>
      <c r="P386" s="414"/>
      <c r="Q386" s="414"/>
      <c r="R386" s="414"/>
      <c r="S386" s="414"/>
      <c r="T386" s="414"/>
      <c r="U386" s="414"/>
      <c r="V386" s="414"/>
      <c r="W386" s="414"/>
      <c r="X386" s="414"/>
      <c r="Y386" s="414"/>
      <c r="Z386" s="414"/>
      <c r="AA386" s="414"/>
      <c r="AB386" s="414"/>
      <c r="AC386" s="414"/>
      <c r="AD386" s="414"/>
      <c r="AE386" s="414"/>
      <c r="AF386" s="414"/>
      <c r="AG386" s="414"/>
      <c r="AH386" s="414"/>
      <c r="AI386" s="414"/>
      <c r="AJ386" s="414"/>
      <c r="AK386" s="414"/>
      <c r="AL386" s="414"/>
    </row>
    <row r="387" spans="1:38">
      <c r="A387" s="445"/>
      <c r="B387" s="414"/>
      <c r="C387" s="414"/>
      <c r="D387" s="414"/>
      <c r="E387" s="414"/>
      <c r="F387" s="414"/>
      <c r="G387" s="414"/>
      <c r="H387" s="414"/>
      <c r="I387" s="414"/>
      <c r="J387" s="414"/>
      <c r="K387" s="414"/>
      <c r="L387" s="414"/>
      <c r="M387" s="414"/>
      <c r="N387" s="414"/>
      <c r="O387" s="414"/>
      <c r="P387" s="414"/>
      <c r="Q387" s="414"/>
      <c r="R387" s="414"/>
      <c r="S387" s="414"/>
      <c r="T387" s="414"/>
      <c r="U387" s="414"/>
      <c r="V387" s="414"/>
      <c r="W387" s="414"/>
      <c r="X387" s="414"/>
      <c r="Y387" s="414"/>
      <c r="Z387" s="414"/>
      <c r="AA387" s="414"/>
      <c r="AB387" s="414"/>
      <c r="AC387" s="414"/>
      <c r="AD387" s="414"/>
      <c r="AE387" s="414"/>
      <c r="AF387" s="414"/>
      <c r="AG387" s="414"/>
      <c r="AH387" s="414"/>
      <c r="AI387" s="414"/>
      <c r="AJ387" s="414"/>
      <c r="AK387" s="414"/>
      <c r="AL387" s="414"/>
    </row>
    <row r="388" spans="1:38">
      <c r="A388" s="445"/>
      <c r="B388" s="414"/>
      <c r="C388" s="414"/>
      <c r="D388" s="414"/>
      <c r="E388" s="414"/>
      <c r="F388" s="414"/>
      <c r="G388" s="414"/>
      <c r="H388" s="414"/>
      <c r="I388" s="414"/>
      <c r="J388" s="414"/>
      <c r="K388" s="414"/>
      <c r="L388" s="414"/>
      <c r="M388" s="414"/>
      <c r="N388" s="414"/>
      <c r="O388" s="414"/>
      <c r="P388" s="414"/>
      <c r="Q388" s="414"/>
      <c r="R388" s="414"/>
      <c r="S388" s="414"/>
      <c r="T388" s="414"/>
      <c r="U388" s="414"/>
      <c r="V388" s="414"/>
      <c r="W388" s="414"/>
      <c r="X388" s="414"/>
      <c r="Y388" s="414"/>
      <c r="Z388" s="414"/>
      <c r="AA388" s="414"/>
      <c r="AB388" s="414"/>
      <c r="AC388" s="414"/>
      <c r="AD388" s="414"/>
      <c r="AE388" s="414"/>
      <c r="AF388" s="414"/>
      <c r="AG388" s="414"/>
      <c r="AH388" s="414"/>
      <c r="AI388" s="414"/>
      <c r="AJ388" s="414"/>
      <c r="AK388" s="414"/>
      <c r="AL388" s="414"/>
    </row>
    <row r="389" spans="1:38">
      <c r="A389" s="445"/>
      <c r="B389" s="414"/>
      <c r="C389" s="414"/>
      <c r="D389" s="414"/>
      <c r="E389" s="414"/>
      <c r="F389" s="414"/>
      <c r="G389" s="414"/>
      <c r="H389" s="414"/>
      <c r="I389" s="414"/>
      <c r="J389" s="414"/>
      <c r="K389" s="414"/>
      <c r="L389" s="414"/>
      <c r="M389" s="414"/>
      <c r="N389" s="414"/>
      <c r="O389" s="414"/>
      <c r="P389" s="414"/>
      <c r="Q389" s="414"/>
      <c r="R389" s="414"/>
      <c r="S389" s="414"/>
      <c r="T389" s="414"/>
      <c r="U389" s="414"/>
      <c r="V389" s="414"/>
      <c r="W389" s="414"/>
      <c r="X389" s="414"/>
      <c r="Y389" s="414"/>
      <c r="Z389" s="414"/>
      <c r="AA389" s="414"/>
      <c r="AB389" s="414"/>
      <c r="AC389" s="414"/>
      <c r="AD389" s="414"/>
      <c r="AE389" s="414"/>
      <c r="AF389" s="414"/>
      <c r="AG389" s="414"/>
      <c r="AH389" s="414"/>
      <c r="AI389" s="414"/>
      <c r="AJ389" s="414"/>
      <c r="AK389" s="414"/>
      <c r="AL389" s="414"/>
    </row>
    <row r="390" spans="1:38">
      <c r="A390" s="445"/>
      <c r="B390" s="414"/>
      <c r="C390" s="414"/>
      <c r="D390" s="414"/>
      <c r="E390" s="414"/>
      <c r="F390" s="414"/>
      <c r="G390" s="414"/>
      <c r="H390" s="414"/>
      <c r="I390" s="414"/>
      <c r="J390" s="414"/>
      <c r="K390" s="414"/>
      <c r="L390" s="414"/>
      <c r="M390" s="414"/>
      <c r="N390" s="414"/>
      <c r="O390" s="414"/>
      <c r="P390" s="414"/>
      <c r="Q390" s="414"/>
      <c r="R390" s="414"/>
      <c r="S390" s="414"/>
      <c r="T390" s="414"/>
      <c r="U390" s="414"/>
      <c r="V390" s="414"/>
      <c r="W390" s="414"/>
      <c r="X390" s="414"/>
      <c r="Y390" s="414"/>
      <c r="Z390" s="414"/>
      <c r="AA390" s="414"/>
      <c r="AB390" s="414"/>
      <c r="AC390" s="414"/>
      <c r="AD390" s="414"/>
      <c r="AE390" s="414"/>
      <c r="AF390" s="414"/>
      <c r="AG390" s="414"/>
      <c r="AH390" s="414"/>
      <c r="AI390" s="414"/>
      <c r="AJ390" s="414"/>
      <c r="AK390" s="414"/>
      <c r="AL390" s="414"/>
    </row>
    <row r="391" spans="1:38" ht="45" customHeight="1">
      <c r="A391" s="445"/>
      <c r="B391" s="414"/>
      <c r="C391" s="414"/>
      <c r="D391" s="414"/>
      <c r="E391" s="414"/>
      <c r="F391" s="414"/>
      <c r="G391" s="414"/>
      <c r="H391" s="414"/>
      <c r="I391" s="414"/>
      <c r="J391" s="414"/>
      <c r="K391" s="414"/>
      <c r="L391" s="414"/>
      <c r="M391" s="414"/>
      <c r="N391" s="414"/>
      <c r="O391" s="414"/>
      <c r="P391" s="414"/>
      <c r="Q391" s="414"/>
      <c r="R391" s="414"/>
      <c r="S391" s="414"/>
      <c r="T391" s="414"/>
      <c r="U391" s="414"/>
      <c r="V391" s="414"/>
      <c r="W391" s="414"/>
      <c r="X391" s="414"/>
      <c r="Y391" s="414"/>
      <c r="Z391" s="414"/>
      <c r="AA391" s="414"/>
      <c r="AB391" s="414"/>
      <c r="AC391" s="414"/>
      <c r="AD391" s="414"/>
      <c r="AE391" s="414"/>
      <c r="AF391" s="414"/>
      <c r="AG391" s="414"/>
      <c r="AH391" s="414"/>
      <c r="AI391" s="414"/>
      <c r="AJ391" s="414"/>
      <c r="AK391" s="414"/>
      <c r="AL391" s="414"/>
    </row>
    <row r="392" spans="1:38">
      <c r="A392" s="445"/>
      <c r="B392" s="414"/>
      <c r="C392" s="414"/>
      <c r="D392" s="414"/>
      <c r="E392" s="414"/>
      <c r="F392" s="414"/>
      <c r="G392" s="414"/>
      <c r="H392" s="414"/>
      <c r="I392" s="414"/>
      <c r="J392" s="414"/>
      <c r="K392" s="414"/>
      <c r="L392" s="414"/>
      <c r="M392" s="414"/>
      <c r="N392" s="414"/>
      <c r="O392" s="414"/>
      <c r="P392" s="414"/>
      <c r="Q392" s="414"/>
      <c r="R392" s="414"/>
      <c r="S392" s="414"/>
      <c r="T392" s="414"/>
      <c r="U392" s="414"/>
      <c r="V392" s="414"/>
      <c r="W392" s="414"/>
      <c r="X392" s="414"/>
      <c r="Y392" s="414"/>
      <c r="Z392" s="414"/>
      <c r="AA392" s="414"/>
      <c r="AB392" s="414"/>
      <c r="AC392" s="414"/>
      <c r="AD392" s="414"/>
      <c r="AE392" s="414"/>
      <c r="AF392" s="414"/>
      <c r="AG392" s="414"/>
      <c r="AH392" s="414"/>
      <c r="AI392" s="414"/>
      <c r="AJ392" s="414"/>
      <c r="AK392" s="414"/>
      <c r="AL392" s="414"/>
    </row>
    <row r="393" spans="1:38">
      <c r="A393" s="445"/>
      <c r="B393" s="414"/>
      <c r="C393" s="414"/>
      <c r="D393" s="414"/>
      <c r="E393" s="414"/>
      <c r="F393" s="414"/>
      <c r="G393" s="414"/>
      <c r="H393" s="414"/>
      <c r="I393" s="414"/>
      <c r="J393" s="414"/>
      <c r="K393" s="414"/>
      <c r="L393" s="414"/>
      <c r="M393" s="414"/>
      <c r="N393" s="414"/>
      <c r="O393" s="414"/>
      <c r="P393" s="414"/>
      <c r="Q393" s="414"/>
      <c r="R393" s="414"/>
      <c r="S393" s="414"/>
      <c r="T393" s="414"/>
      <c r="U393" s="414"/>
      <c r="V393" s="414"/>
      <c r="W393" s="414"/>
      <c r="X393" s="414"/>
      <c r="Y393" s="414"/>
      <c r="Z393" s="414"/>
      <c r="AA393" s="414"/>
      <c r="AB393" s="414"/>
      <c r="AC393" s="414"/>
      <c r="AD393" s="414"/>
      <c r="AE393" s="414"/>
      <c r="AF393" s="414"/>
      <c r="AG393" s="414"/>
      <c r="AH393" s="414"/>
      <c r="AI393" s="414"/>
      <c r="AJ393" s="414"/>
      <c r="AK393" s="414"/>
      <c r="AL393" s="414"/>
    </row>
    <row r="394" spans="1:38" ht="15" customHeight="1">
      <c r="A394" s="445"/>
      <c r="B394" s="414"/>
      <c r="C394" s="414"/>
      <c r="D394" s="414"/>
      <c r="E394" s="414"/>
      <c r="F394" s="414"/>
      <c r="G394" s="414"/>
      <c r="H394" s="414"/>
      <c r="I394" s="414"/>
      <c r="J394" s="414"/>
      <c r="K394" s="414"/>
      <c r="L394" s="414"/>
      <c r="M394" s="414"/>
      <c r="N394" s="414"/>
      <c r="O394" s="414"/>
      <c r="P394" s="414"/>
      <c r="Q394" s="414"/>
      <c r="R394" s="414"/>
      <c r="S394" s="414"/>
      <c r="T394" s="414"/>
      <c r="U394" s="414"/>
      <c r="V394" s="414"/>
      <c r="W394" s="414"/>
      <c r="X394" s="414"/>
      <c r="Y394" s="414"/>
      <c r="Z394" s="414"/>
      <c r="AA394" s="414"/>
      <c r="AB394" s="414"/>
      <c r="AC394" s="414"/>
      <c r="AD394" s="414"/>
      <c r="AE394" s="414"/>
      <c r="AF394" s="414"/>
      <c r="AG394" s="414"/>
      <c r="AH394" s="414"/>
      <c r="AI394" s="414"/>
      <c r="AJ394" s="414"/>
      <c r="AK394" s="414"/>
      <c r="AL394" s="414"/>
    </row>
    <row r="395" spans="1:38">
      <c r="A395" s="445"/>
      <c r="B395" s="414"/>
      <c r="C395" s="414"/>
      <c r="D395" s="414"/>
      <c r="E395" s="414"/>
      <c r="F395" s="414"/>
      <c r="G395" s="414"/>
      <c r="H395" s="414"/>
      <c r="I395" s="414"/>
      <c r="J395" s="414"/>
      <c r="K395" s="414"/>
      <c r="L395" s="414"/>
      <c r="M395" s="414"/>
      <c r="N395" s="414"/>
      <c r="O395" s="414"/>
      <c r="P395" s="414"/>
      <c r="Q395" s="414"/>
      <c r="R395" s="414"/>
      <c r="S395" s="414"/>
      <c r="T395" s="414"/>
      <c r="U395" s="414"/>
      <c r="V395" s="414"/>
      <c r="W395" s="414"/>
      <c r="X395" s="414"/>
      <c r="Y395" s="414"/>
      <c r="Z395" s="414"/>
      <c r="AA395" s="414"/>
      <c r="AB395" s="414"/>
      <c r="AC395" s="414"/>
      <c r="AD395" s="414"/>
      <c r="AE395" s="414"/>
      <c r="AF395" s="414"/>
      <c r="AG395" s="414"/>
      <c r="AH395" s="414"/>
      <c r="AI395" s="414"/>
      <c r="AJ395" s="414"/>
      <c r="AK395" s="414"/>
      <c r="AL395" s="414"/>
    </row>
    <row r="396" spans="1:38">
      <c r="A396" s="445"/>
      <c r="B396" s="414"/>
      <c r="C396" s="414"/>
      <c r="D396" s="414"/>
      <c r="E396" s="414"/>
      <c r="F396" s="414"/>
      <c r="G396" s="414"/>
      <c r="H396" s="414"/>
      <c r="I396" s="414"/>
      <c r="J396" s="414"/>
      <c r="K396" s="414"/>
      <c r="L396" s="414"/>
      <c r="M396" s="414"/>
      <c r="N396" s="414"/>
      <c r="O396" s="414"/>
      <c r="P396" s="414"/>
      <c r="Q396" s="414"/>
      <c r="R396" s="414"/>
      <c r="S396" s="414"/>
      <c r="T396" s="414"/>
      <c r="U396" s="414"/>
      <c r="V396" s="414"/>
      <c r="W396" s="414"/>
      <c r="X396" s="414"/>
      <c r="Y396" s="414"/>
      <c r="Z396" s="414"/>
      <c r="AA396" s="414"/>
      <c r="AB396" s="414"/>
      <c r="AC396" s="414"/>
      <c r="AD396" s="414"/>
      <c r="AE396" s="414"/>
      <c r="AF396" s="414"/>
      <c r="AG396" s="414"/>
      <c r="AH396" s="414"/>
      <c r="AI396" s="414"/>
      <c r="AJ396" s="414"/>
      <c r="AK396" s="414"/>
      <c r="AL396" s="414"/>
    </row>
    <row r="397" spans="1:38">
      <c r="A397" s="445"/>
      <c r="B397" s="414"/>
      <c r="C397" s="414"/>
      <c r="D397" s="414"/>
      <c r="E397" s="414"/>
      <c r="F397" s="414"/>
      <c r="G397" s="414"/>
      <c r="H397" s="414"/>
      <c r="I397" s="414"/>
      <c r="J397" s="414"/>
      <c r="K397" s="414"/>
      <c r="L397" s="414"/>
      <c r="M397" s="414"/>
      <c r="N397" s="414"/>
      <c r="O397" s="414"/>
      <c r="P397" s="414"/>
      <c r="Q397" s="414"/>
      <c r="R397" s="414"/>
      <c r="S397" s="414"/>
      <c r="T397" s="414"/>
      <c r="U397" s="414"/>
      <c r="V397" s="414"/>
      <c r="W397" s="414"/>
      <c r="X397" s="414"/>
      <c r="Y397" s="414"/>
      <c r="Z397" s="414"/>
      <c r="AA397" s="414"/>
      <c r="AB397" s="414"/>
      <c r="AC397" s="414"/>
      <c r="AD397" s="414"/>
      <c r="AE397" s="414"/>
      <c r="AF397" s="414"/>
      <c r="AG397" s="414"/>
      <c r="AH397" s="414"/>
      <c r="AI397" s="414"/>
      <c r="AJ397" s="414"/>
      <c r="AK397" s="414"/>
      <c r="AL397" s="414"/>
    </row>
    <row r="398" spans="1:38">
      <c r="A398" s="445"/>
      <c r="B398" s="414"/>
      <c r="C398" s="414"/>
      <c r="D398" s="414"/>
      <c r="E398" s="414"/>
      <c r="F398" s="414"/>
      <c r="G398" s="414"/>
      <c r="H398" s="414"/>
      <c r="I398" s="414"/>
      <c r="J398" s="414"/>
      <c r="K398" s="414"/>
      <c r="L398" s="414"/>
      <c r="M398" s="414"/>
      <c r="N398" s="414"/>
      <c r="O398" s="414"/>
      <c r="P398" s="414"/>
      <c r="Q398" s="414"/>
      <c r="R398" s="414"/>
      <c r="S398" s="414"/>
      <c r="T398" s="414"/>
      <c r="U398" s="414"/>
      <c r="V398" s="414"/>
      <c r="W398" s="414"/>
      <c r="X398" s="414"/>
      <c r="Y398" s="414"/>
      <c r="Z398" s="414"/>
      <c r="AA398" s="414"/>
      <c r="AB398" s="414"/>
      <c r="AC398" s="414"/>
      <c r="AD398" s="414"/>
      <c r="AE398" s="414"/>
      <c r="AF398" s="414"/>
      <c r="AG398" s="414"/>
      <c r="AH398" s="414"/>
      <c r="AI398" s="414"/>
      <c r="AJ398" s="414"/>
      <c r="AK398" s="414"/>
      <c r="AL398" s="414"/>
    </row>
    <row r="399" spans="1:38">
      <c r="A399" s="445"/>
      <c r="B399" s="414"/>
      <c r="C399" s="414"/>
      <c r="D399" s="414"/>
      <c r="E399" s="414"/>
      <c r="F399" s="414"/>
      <c r="G399" s="414"/>
      <c r="H399" s="414"/>
      <c r="I399" s="414"/>
      <c r="J399" s="414"/>
      <c r="K399" s="414"/>
      <c r="L399" s="414"/>
      <c r="M399" s="414"/>
      <c r="N399" s="414"/>
      <c r="O399" s="414"/>
      <c r="P399" s="414"/>
      <c r="Q399" s="414"/>
      <c r="R399" s="414"/>
      <c r="S399" s="414"/>
      <c r="T399" s="414"/>
      <c r="U399" s="414"/>
      <c r="V399" s="414"/>
      <c r="W399" s="414"/>
      <c r="X399" s="414"/>
      <c r="Y399" s="414"/>
      <c r="Z399" s="414"/>
      <c r="AA399" s="414"/>
      <c r="AB399" s="414"/>
      <c r="AC399" s="414"/>
      <c r="AD399" s="414"/>
      <c r="AE399" s="414"/>
      <c r="AF399" s="414"/>
      <c r="AG399" s="414"/>
      <c r="AH399" s="414"/>
      <c r="AI399" s="414"/>
      <c r="AJ399" s="414"/>
      <c r="AK399" s="414"/>
      <c r="AL399" s="414"/>
    </row>
    <row r="400" spans="1:38">
      <c r="A400" s="445"/>
      <c r="B400" s="414"/>
      <c r="C400" s="414"/>
      <c r="D400" s="414"/>
      <c r="E400" s="414"/>
      <c r="F400" s="414"/>
      <c r="G400" s="414"/>
      <c r="H400" s="414"/>
      <c r="I400" s="414"/>
      <c r="J400" s="414"/>
      <c r="K400" s="414"/>
      <c r="L400" s="414"/>
      <c r="M400" s="414"/>
      <c r="N400" s="414"/>
      <c r="O400" s="414"/>
      <c r="P400" s="414"/>
      <c r="Q400" s="414"/>
      <c r="R400" s="414"/>
      <c r="S400" s="414"/>
      <c r="T400" s="414"/>
      <c r="U400" s="414"/>
      <c r="V400" s="414"/>
      <c r="W400" s="414"/>
      <c r="X400" s="414"/>
      <c r="Y400" s="414"/>
      <c r="Z400" s="414"/>
      <c r="AA400" s="414"/>
      <c r="AB400" s="414"/>
      <c r="AC400" s="414"/>
      <c r="AD400" s="414"/>
      <c r="AE400" s="414"/>
      <c r="AF400" s="414"/>
      <c r="AG400" s="414"/>
      <c r="AH400" s="414"/>
      <c r="AI400" s="414"/>
      <c r="AJ400" s="414"/>
      <c r="AK400" s="414"/>
      <c r="AL400" s="414"/>
    </row>
    <row r="401" spans="1:38">
      <c r="A401" s="445"/>
      <c r="B401" s="414"/>
      <c r="C401" s="414"/>
      <c r="D401" s="414"/>
      <c r="E401" s="414"/>
      <c r="F401" s="414"/>
      <c r="G401" s="414"/>
      <c r="H401" s="414"/>
      <c r="I401" s="414"/>
      <c r="J401" s="414"/>
      <c r="K401" s="414"/>
      <c r="L401" s="414"/>
      <c r="M401" s="414"/>
      <c r="N401" s="414"/>
      <c r="O401" s="414"/>
      <c r="P401" s="414"/>
      <c r="Q401" s="414"/>
      <c r="R401" s="414"/>
      <c r="S401" s="414"/>
      <c r="T401" s="414"/>
      <c r="U401" s="414"/>
      <c r="V401" s="414"/>
      <c r="W401" s="414"/>
      <c r="X401" s="414"/>
      <c r="Y401" s="414"/>
      <c r="Z401" s="414"/>
      <c r="AA401" s="414"/>
      <c r="AB401" s="414"/>
      <c r="AC401" s="414"/>
      <c r="AD401" s="414"/>
      <c r="AE401" s="414"/>
      <c r="AF401" s="414"/>
      <c r="AG401" s="414"/>
      <c r="AH401" s="414"/>
      <c r="AI401" s="414"/>
      <c r="AJ401" s="414"/>
      <c r="AK401" s="414"/>
      <c r="AL401" s="414"/>
    </row>
    <row r="402" spans="1:38">
      <c r="A402" s="445"/>
      <c r="B402" s="414"/>
      <c r="C402" s="414"/>
      <c r="D402" s="414"/>
      <c r="E402" s="414"/>
      <c r="F402" s="414"/>
      <c r="G402" s="414"/>
      <c r="H402" s="414"/>
      <c r="I402" s="414"/>
      <c r="J402" s="414"/>
      <c r="K402" s="414"/>
      <c r="L402" s="414"/>
      <c r="M402" s="414"/>
      <c r="N402" s="414"/>
      <c r="O402" s="414"/>
      <c r="P402" s="414"/>
      <c r="Q402" s="414"/>
      <c r="R402" s="414"/>
      <c r="S402" s="414"/>
      <c r="T402" s="414"/>
      <c r="U402" s="414"/>
      <c r="V402" s="414"/>
      <c r="W402" s="414"/>
      <c r="X402" s="414"/>
      <c r="Y402" s="414"/>
      <c r="Z402" s="414"/>
      <c r="AA402" s="414"/>
      <c r="AB402" s="414"/>
      <c r="AC402" s="414"/>
      <c r="AD402" s="414"/>
      <c r="AE402" s="414"/>
      <c r="AF402" s="414"/>
      <c r="AG402" s="414"/>
      <c r="AH402" s="414"/>
      <c r="AI402" s="414"/>
      <c r="AJ402" s="414"/>
      <c r="AK402" s="414"/>
      <c r="AL402" s="414"/>
    </row>
    <row r="403" spans="1:38">
      <c r="A403" s="445"/>
      <c r="B403" s="414"/>
      <c r="C403" s="414"/>
      <c r="D403" s="414"/>
      <c r="E403" s="414"/>
      <c r="F403" s="414"/>
      <c r="G403" s="414"/>
      <c r="H403" s="414"/>
      <c r="I403" s="414"/>
      <c r="J403" s="414"/>
      <c r="K403" s="414"/>
      <c r="L403" s="414"/>
      <c r="M403" s="414"/>
      <c r="N403" s="414"/>
      <c r="O403" s="414"/>
      <c r="P403" s="414"/>
      <c r="Q403" s="414"/>
      <c r="R403" s="414"/>
      <c r="S403" s="414"/>
      <c r="T403" s="414"/>
      <c r="U403" s="414"/>
      <c r="V403" s="414"/>
      <c r="W403" s="414"/>
      <c r="X403" s="414"/>
      <c r="Y403" s="414"/>
      <c r="Z403" s="414"/>
      <c r="AA403" s="414"/>
      <c r="AB403" s="414"/>
      <c r="AC403" s="414"/>
      <c r="AD403" s="414"/>
      <c r="AE403" s="414"/>
      <c r="AF403" s="414"/>
      <c r="AG403" s="414"/>
      <c r="AH403" s="414"/>
      <c r="AI403" s="414"/>
      <c r="AJ403" s="414"/>
      <c r="AK403" s="414"/>
      <c r="AL403" s="414"/>
    </row>
    <row r="404" spans="1:38">
      <c r="A404" s="445"/>
      <c r="B404" s="414"/>
      <c r="C404" s="414"/>
      <c r="D404" s="414"/>
      <c r="E404" s="414"/>
      <c r="F404" s="414"/>
      <c r="G404" s="414"/>
      <c r="H404" s="414"/>
      <c r="I404" s="414"/>
      <c r="J404" s="414"/>
      <c r="K404" s="414"/>
      <c r="L404" s="414"/>
      <c r="M404" s="414"/>
      <c r="N404" s="414"/>
      <c r="O404" s="414"/>
      <c r="P404" s="414"/>
      <c r="Q404" s="414"/>
      <c r="R404" s="414"/>
      <c r="S404" s="414"/>
      <c r="T404" s="414"/>
      <c r="U404" s="414"/>
      <c r="V404" s="414"/>
      <c r="W404" s="414"/>
      <c r="X404" s="414"/>
      <c r="Y404" s="414"/>
      <c r="Z404" s="414"/>
      <c r="AA404" s="414"/>
      <c r="AB404" s="414"/>
      <c r="AC404" s="414"/>
      <c r="AD404" s="414"/>
      <c r="AE404" s="414"/>
      <c r="AF404" s="414"/>
      <c r="AG404" s="414"/>
      <c r="AH404" s="414"/>
      <c r="AI404" s="414"/>
      <c r="AJ404" s="414"/>
      <c r="AK404" s="414"/>
      <c r="AL404" s="414"/>
    </row>
    <row r="405" spans="1:38">
      <c r="A405" s="445"/>
      <c r="B405" s="414"/>
      <c r="C405" s="414"/>
      <c r="D405" s="414"/>
      <c r="E405" s="414"/>
      <c r="F405" s="414"/>
      <c r="G405" s="414"/>
      <c r="H405" s="414"/>
      <c r="I405" s="414"/>
      <c r="J405" s="414"/>
      <c r="K405" s="414"/>
      <c r="L405" s="414"/>
      <c r="M405" s="414"/>
      <c r="N405" s="414"/>
      <c r="O405" s="414"/>
      <c r="P405" s="414"/>
      <c r="Q405" s="414"/>
      <c r="R405" s="414"/>
      <c r="S405" s="414"/>
      <c r="T405" s="414"/>
      <c r="U405" s="414"/>
      <c r="V405" s="414"/>
      <c r="W405" s="414"/>
      <c r="X405" s="414"/>
      <c r="Y405" s="414"/>
      <c r="Z405" s="414"/>
      <c r="AA405" s="414"/>
      <c r="AB405" s="414"/>
      <c r="AC405" s="414"/>
      <c r="AD405" s="414"/>
      <c r="AE405" s="414"/>
      <c r="AF405" s="414"/>
      <c r="AG405" s="414"/>
      <c r="AH405" s="414"/>
      <c r="AI405" s="414"/>
      <c r="AJ405" s="414"/>
      <c r="AK405" s="414"/>
      <c r="AL405" s="414"/>
    </row>
    <row r="406" spans="1:38">
      <c r="A406" s="445"/>
      <c r="B406" s="414"/>
      <c r="C406" s="414"/>
      <c r="D406" s="414"/>
      <c r="E406" s="414"/>
      <c r="F406" s="414"/>
      <c r="G406" s="414"/>
      <c r="H406" s="414"/>
      <c r="I406" s="414"/>
      <c r="J406" s="414"/>
      <c r="K406" s="414"/>
      <c r="L406" s="414"/>
      <c r="M406" s="414"/>
      <c r="N406" s="414"/>
      <c r="O406" s="414"/>
      <c r="P406" s="414"/>
      <c r="Q406" s="414"/>
      <c r="R406" s="414"/>
      <c r="S406" s="414"/>
      <c r="T406" s="414"/>
      <c r="U406" s="414"/>
      <c r="V406" s="414"/>
      <c r="W406" s="414"/>
      <c r="X406" s="414"/>
      <c r="Y406" s="414"/>
      <c r="Z406" s="414"/>
      <c r="AA406" s="414"/>
      <c r="AB406" s="414"/>
      <c r="AC406" s="414"/>
      <c r="AD406" s="414"/>
      <c r="AE406" s="414"/>
      <c r="AF406" s="414"/>
      <c r="AG406" s="414"/>
      <c r="AH406" s="414"/>
      <c r="AI406" s="414"/>
      <c r="AJ406" s="414"/>
      <c r="AK406" s="414"/>
      <c r="AL406" s="414"/>
    </row>
    <row r="407" spans="1:38">
      <c r="A407" s="445"/>
      <c r="B407" s="414"/>
      <c r="C407" s="414"/>
      <c r="D407" s="414"/>
      <c r="E407" s="414"/>
      <c r="F407" s="414"/>
      <c r="G407" s="414"/>
      <c r="H407" s="414"/>
      <c r="I407" s="414"/>
      <c r="J407" s="414"/>
      <c r="K407" s="414"/>
      <c r="L407" s="414"/>
      <c r="M407" s="414"/>
      <c r="N407" s="414"/>
      <c r="O407" s="414"/>
      <c r="P407" s="414"/>
      <c r="Q407" s="414"/>
      <c r="R407" s="414"/>
      <c r="S407" s="414"/>
      <c r="T407" s="414"/>
      <c r="U407" s="414"/>
      <c r="V407" s="414"/>
      <c r="W407" s="414"/>
      <c r="X407" s="414"/>
      <c r="Y407" s="414"/>
      <c r="Z407" s="414"/>
      <c r="AA407" s="414"/>
      <c r="AB407" s="414"/>
      <c r="AC407" s="414"/>
      <c r="AD407" s="414"/>
      <c r="AE407" s="414"/>
      <c r="AF407" s="414"/>
      <c r="AG407" s="414"/>
      <c r="AH407" s="414"/>
      <c r="AI407" s="414"/>
      <c r="AJ407" s="414"/>
      <c r="AK407" s="414"/>
      <c r="AL407" s="414"/>
    </row>
    <row r="408" spans="1:38">
      <c r="A408" s="445"/>
      <c r="B408" s="414"/>
      <c r="C408" s="414"/>
      <c r="D408" s="414"/>
      <c r="E408" s="414"/>
      <c r="F408" s="414"/>
      <c r="G408" s="414"/>
      <c r="H408" s="414"/>
      <c r="I408" s="414"/>
      <c r="J408" s="414"/>
      <c r="K408" s="414"/>
      <c r="L408" s="414"/>
      <c r="M408" s="414"/>
      <c r="N408" s="414"/>
      <c r="O408" s="414"/>
      <c r="P408" s="414"/>
      <c r="Q408" s="414"/>
      <c r="R408" s="414"/>
      <c r="S408" s="414"/>
      <c r="T408" s="414"/>
      <c r="U408" s="414"/>
      <c r="V408" s="414"/>
      <c r="W408" s="414"/>
      <c r="X408" s="414"/>
      <c r="Y408" s="414"/>
      <c r="Z408" s="414"/>
      <c r="AA408" s="414"/>
      <c r="AB408" s="414"/>
      <c r="AC408" s="414"/>
      <c r="AD408" s="414"/>
      <c r="AE408" s="414"/>
      <c r="AF408" s="414"/>
      <c r="AG408" s="414"/>
      <c r="AH408" s="414"/>
      <c r="AI408" s="414"/>
      <c r="AJ408" s="414"/>
      <c r="AK408" s="414"/>
      <c r="AL408" s="414"/>
    </row>
    <row r="409" spans="1:38">
      <c r="A409" s="445"/>
      <c r="B409" s="414"/>
      <c r="C409" s="414"/>
      <c r="D409" s="414"/>
      <c r="E409" s="414"/>
      <c r="F409" s="414"/>
      <c r="G409" s="414"/>
      <c r="H409" s="414"/>
      <c r="I409" s="414"/>
      <c r="J409" s="414"/>
      <c r="K409" s="414"/>
      <c r="L409" s="414"/>
      <c r="M409" s="414"/>
      <c r="N409" s="414"/>
      <c r="O409" s="414"/>
      <c r="P409" s="414"/>
      <c r="Q409" s="414"/>
      <c r="R409" s="414"/>
      <c r="S409" s="414"/>
      <c r="T409" s="414"/>
      <c r="U409" s="414"/>
      <c r="V409" s="414"/>
      <c r="W409" s="414"/>
      <c r="X409" s="414"/>
      <c r="Y409" s="414"/>
      <c r="Z409" s="414"/>
      <c r="AA409" s="414"/>
      <c r="AB409" s="414"/>
      <c r="AC409" s="414"/>
      <c r="AD409" s="414"/>
      <c r="AE409" s="414"/>
      <c r="AF409" s="414"/>
      <c r="AG409" s="414"/>
      <c r="AH409" s="414"/>
      <c r="AI409" s="414"/>
      <c r="AJ409" s="414"/>
      <c r="AK409" s="414"/>
      <c r="AL409" s="414"/>
    </row>
    <row r="410" spans="1:38">
      <c r="A410" s="445"/>
      <c r="B410" s="414"/>
      <c r="C410" s="414"/>
      <c r="D410" s="414"/>
      <c r="E410" s="414"/>
      <c r="F410" s="414"/>
      <c r="G410" s="414"/>
      <c r="H410" s="414"/>
      <c r="I410" s="414"/>
      <c r="J410" s="414"/>
      <c r="K410" s="414"/>
      <c r="L410" s="414"/>
      <c r="M410" s="414"/>
      <c r="N410" s="414"/>
      <c r="O410" s="414"/>
      <c r="P410" s="414"/>
      <c r="Q410" s="414"/>
      <c r="R410" s="414"/>
      <c r="S410" s="414"/>
      <c r="T410" s="414"/>
      <c r="U410" s="414"/>
      <c r="V410" s="414"/>
      <c r="W410" s="414"/>
      <c r="X410" s="414"/>
      <c r="Y410" s="414"/>
      <c r="Z410" s="414"/>
      <c r="AA410" s="414"/>
      <c r="AB410" s="414"/>
      <c r="AC410" s="414"/>
      <c r="AD410" s="414"/>
      <c r="AE410" s="414"/>
      <c r="AF410" s="414"/>
      <c r="AG410" s="414"/>
      <c r="AH410" s="414"/>
      <c r="AI410" s="414"/>
      <c r="AJ410" s="414"/>
      <c r="AK410" s="414"/>
      <c r="AL410" s="414"/>
    </row>
    <row r="411" spans="1:38">
      <c r="A411" s="445"/>
      <c r="B411" s="414"/>
      <c r="C411" s="414"/>
      <c r="D411" s="414"/>
      <c r="E411" s="414"/>
      <c r="F411" s="414"/>
      <c r="G411" s="414"/>
      <c r="H411" s="414"/>
      <c r="I411" s="414"/>
      <c r="J411" s="414"/>
      <c r="K411" s="414"/>
      <c r="L411" s="414"/>
      <c r="M411" s="414"/>
      <c r="N411" s="414"/>
      <c r="O411" s="414"/>
      <c r="P411" s="414"/>
      <c r="Q411" s="414"/>
      <c r="R411" s="414"/>
      <c r="S411" s="414"/>
      <c r="T411" s="414"/>
      <c r="U411" s="414"/>
      <c r="V411" s="414"/>
      <c r="W411" s="414"/>
      <c r="X411" s="414"/>
      <c r="Y411" s="414"/>
      <c r="Z411" s="414"/>
      <c r="AA411" s="414"/>
      <c r="AB411" s="414"/>
      <c r="AC411" s="414"/>
      <c r="AD411" s="414"/>
      <c r="AE411" s="414"/>
      <c r="AF411" s="414"/>
      <c r="AG411" s="414"/>
      <c r="AH411" s="414"/>
      <c r="AI411" s="414"/>
      <c r="AJ411" s="414"/>
      <c r="AK411" s="414"/>
      <c r="AL411" s="414"/>
    </row>
    <row r="412" spans="1:38">
      <c r="A412" s="445"/>
      <c r="B412" s="414"/>
      <c r="C412" s="414"/>
      <c r="D412" s="414"/>
      <c r="E412" s="414"/>
      <c r="F412" s="414"/>
      <c r="G412" s="414"/>
      <c r="H412" s="414"/>
      <c r="I412" s="414"/>
      <c r="J412" s="414"/>
      <c r="K412" s="414"/>
      <c r="L412" s="414"/>
      <c r="M412" s="414"/>
      <c r="N412" s="414"/>
      <c r="O412" s="414"/>
      <c r="P412" s="414"/>
      <c r="Q412" s="414"/>
      <c r="R412" s="414"/>
      <c r="S412" s="414"/>
      <c r="T412" s="414"/>
      <c r="U412" s="414"/>
      <c r="V412" s="414"/>
      <c r="W412" s="414"/>
      <c r="X412" s="414"/>
      <c r="Y412" s="414"/>
      <c r="Z412" s="414"/>
      <c r="AA412" s="414"/>
      <c r="AB412" s="414"/>
      <c r="AC412" s="414"/>
      <c r="AD412" s="414"/>
      <c r="AE412" s="414"/>
      <c r="AF412" s="414"/>
      <c r="AG412" s="414"/>
      <c r="AH412" s="414"/>
      <c r="AI412" s="414"/>
      <c r="AJ412" s="414"/>
      <c r="AK412" s="414"/>
      <c r="AL412" s="414"/>
    </row>
    <row r="413" spans="1:38">
      <c r="A413" s="445"/>
      <c r="B413" s="414"/>
      <c r="C413" s="414"/>
      <c r="D413" s="414"/>
      <c r="E413" s="414"/>
      <c r="F413" s="414"/>
      <c r="G413" s="414"/>
      <c r="H413" s="414"/>
      <c r="I413" s="414"/>
      <c r="J413" s="414"/>
      <c r="K413" s="414"/>
      <c r="L413" s="414"/>
      <c r="M413" s="414"/>
      <c r="N413" s="414"/>
      <c r="O413" s="414"/>
      <c r="P413" s="414"/>
      <c r="Q413" s="414"/>
      <c r="R413" s="414"/>
      <c r="S413" s="414"/>
      <c r="T413" s="414"/>
      <c r="U413" s="414"/>
      <c r="V413" s="414"/>
      <c r="W413" s="414"/>
      <c r="X413" s="414"/>
      <c r="Y413" s="414"/>
      <c r="Z413" s="414"/>
      <c r="AA413" s="414"/>
      <c r="AB413" s="414"/>
      <c r="AC413" s="414"/>
      <c r="AD413" s="414"/>
      <c r="AE413" s="414"/>
      <c r="AF413" s="414"/>
      <c r="AG413" s="414"/>
      <c r="AH413" s="414"/>
      <c r="AI413" s="414"/>
      <c r="AJ413" s="414"/>
      <c r="AK413" s="414"/>
      <c r="AL413" s="414"/>
    </row>
    <row r="414" spans="1:38">
      <c r="A414" s="445"/>
      <c r="B414" s="414"/>
      <c r="C414" s="414"/>
      <c r="D414" s="414"/>
      <c r="E414" s="414"/>
      <c r="F414" s="414"/>
      <c r="G414" s="414"/>
      <c r="H414" s="414"/>
      <c r="I414" s="414"/>
      <c r="J414" s="414"/>
      <c r="K414" s="414"/>
      <c r="L414" s="414"/>
      <c r="M414" s="414"/>
      <c r="N414" s="414"/>
      <c r="O414" s="414"/>
      <c r="P414" s="414"/>
      <c r="Q414" s="414"/>
      <c r="R414" s="414"/>
      <c r="S414" s="414"/>
      <c r="T414" s="414"/>
      <c r="U414" s="414"/>
      <c r="V414" s="414"/>
      <c r="W414" s="414"/>
      <c r="X414" s="414"/>
      <c r="Y414" s="414"/>
      <c r="Z414" s="414"/>
      <c r="AA414" s="414"/>
      <c r="AB414" s="414"/>
      <c r="AC414" s="414"/>
      <c r="AD414" s="414"/>
      <c r="AE414" s="414"/>
      <c r="AF414" s="414"/>
      <c r="AG414" s="414"/>
      <c r="AH414" s="414"/>
      <c r="AI414" s="414"/>
      <c r="AJ414" s="414"/>
      <c r="AK414" s="414"/>
      <c r="AL414" s="414"/>
    </row>
    <row r="415" spans="1:38">
      <c r="A415" s="445"/>
      <c r="B415" s="414"/>
      <c r="C415" s="414"/>
      <c r="D415" s="414"/>
      <c r="E415" s="414"/>
      <c r="F415" s="414"/>
      <c r="G415" s="414"/>
      <c r="H415" s="414"/>
      <c r="I415" s="414"/>
      <c r="J415" s="414"/>
      <c r="K415" s="414"/>
      <c r="L415" s="414"/>
      <c r="M415" s="414"/>
      <c r="N415" s="414"/>
      <c r="O415" s="414"/>
      <c r="P415" s="414"/>
      <c r="Q415" s="414"/>
      <c r="R415" s="414"/>
      <c r="S415" s="414"/>
      <c r="T415" s="414"/>
      <c r="U415" s="414"/>
      <c r="V415" s="414"/>
      <c r="W415" s="414"/>
      <c r="X415" s="414"/>
      <c r="Y415" s="414"/>
      <c r="Z415" s="414"/>
      <c r="AA415" s="414"/>
      <c r="AB415" s="414"/>
      <c r="AC415" s="414"/>
      <c r="AD415" s="414"/>
      <c r="AE415" s="414"/>
      <c r="AF415" s="414"/>
      <c r="AG415" s="414"/>
      <c r="AH415" s="414"/>
      <c r="AI415" s="414"/>
      <c r="AJ415" s="414"/>
      <c r="AK415" s="414"/>
      <c r="AL415" s="414"/>
    </row>
    <row r="416" spans="1:38">
      <c r="A416" s="445"/>
      <c r="B416" s="414"/>
      <c r="C416" s="414"/>
      <c r="D416" s="414"/>
      <c r="E416" s="414"/>
      <c r="F416" s="414"/>
      <c r="G416" s="414"/>
      <c r="H416" s="414"/>
      <c r="I416" s="414"/>
      <c r="J416" s="414"/>
      <c r="K416" s="414"/>
      <c r="L416" s="414"/>
      <c r="M416" s="414"/>
      <c r="N416" s="414"/>
      <c r="O416" s="414"/>
      <c r="P416" s="414"/>
      <c r="Q416" s="414"/>
      <c r="R416" s="414"/>
      <c r="S416" s="414"/>
      <c r="T416" s="414"/>
      <c r="U416" s="414"/>
      <c r="V416" s="414"/>
      <c r="W416" s="414"/>
      <c r="X416" s="414"/>
      <c r="Y416" s="414"/>
      <c r="Z416" s="414"/>
      <c r="AA416" s="414"/>
      <c r="AB416" s="414"/>
      <c r="AC416" s="414"/>
      <c r="AD416" s="414"/>
      <c r="AE416" s="414"/>
      <c r="AF416" s="414"/>
      <c r="AG416" s="414"/>
      <c r="AH416" s="414"/>
      <c r="AI416" s="414"/>
      <c r="AJ416" s="414"/>
      <c r="AK416" s="414"/>
      <c r="AL416" s="414"/>
    </row>
    <row r="417" spans="1:38">
      <c r="A417" s="445"/>
      <c r="B417" s="414"/>
      <c r="C417" s="414"/>
      <c r="D417" s="414"/>
      <c r="E417" s="414"/>
      <c r="F417" s="414"/>
      <c r="G417" s="414"/>
      <c r="H417" s="414"/>
      <c r="I417" s="414"/>
      <c r="J417" s="414"/>
      <c r="K417" s="414"/>
      <c r="L417" s="414"/>
      <c r="M417" s="414"/>
      <c r="N417" s="414"/>
      <c r="O417" s="414"/>
      <c r="P417" s="414"/>
      <c r="Q417" s="414"/>
      <c r="R417" s="414"/>
      <c r="S417" s="414"/>
      <c r="T417" s="414"/>
      <c r="U417" s="414"/>
      <c r="V417" s="414"/>
      <c r="W417" s="414"/>
      <c r="X417" s="414"/>
      <c r="Y417" s="414"/>
      <c r="Z417" s="414"/>
      <c r="AA417" s="414"/>
      <c r="AB417" s="414"/>
      <c r="AC417" s="414"/>
      <c r="AD417" s="414"/>
      <c r="AE417" s="414"/>
      <c r="AF417" s="414"/>
      <c r="AG417" s="414"/>
      <c r="AH417" s="414"/>
      <c r="AI417" s="414"/>
      <c r="AJ417" s="414"/>
      <c r="AK417" s="414"/>
      <c r="AL417" s="414"/>
    </row>
    <row r="418" spans="1:38">
      <c r="A418" s="445"/>
      <c r="B418" s="414"/>
      <c r="C418" s="414"/>
      <c r="D418" s="414"/>
      <c r="E418" s="414"/>
      <c r="F418" s="414"/>
      <c r="G418" s="414"/>
      <c r="H418" s="414"/>
      <c r="I418" s="414"/>
      <c r="J418" s="414"/>
      <c r="K418" s="414"/>
      <c r="L418" s="414"/>
      <c r="M418" s="414"/>
      <c r="N418" s="414"/>
      <c r="O418" s="414"/>
      <c r="P418" s="414"/>
      <c r="Q418" s="414"/>
      <c r="R418" s="414"/>
      <c r="S418" s="414"/>
      <c r="T418" s="414"/>
      <c r="U418" s="414"/>
      <c r="V418" s="414"/>
      <c r="W418" s="414"/>
      <c r="X418" s="414"/>
      <c r="Y418" s="414"/>
      <c r="Z418" s="414"/>
      <c r="AA418" s="414"/>
      <c r="AB418" s="414"/>
      <c r="AC418" s="414"/>
      <c r="AD418" s="414"/>
      <c r="AE418" s="414"/>
      <c r="AF418" s="414"/>
      <c r="AG418" s="414"/>
      <c r="AH418" s="414"/>
      <c r="AI418" s="414"/>
      <c r="AJ418" s="414"/>
      <c r="AK418" s="414"/>
      <c r="AL418" s="414"/>
    </row>
    <row r="419" spans="1:38">
      <c r="A419" s="445"/>
      <c r="B419" s="414"/>
      <c r="C419" s="414"/>
      <c r="D419" s="414"/>
      <c r="E419" s="414"/>
      <c r="F419" s="414"/>
      <c r="G419" s="414"/>
      <c r="H419" s="414"/>
      <c r="I419" s="414"/>
      <c r="J419" s="414"/>
      <c r="K419" s="414"/>
      <c r="L419" s="414"/>
      <c r="M419" s="414"/>
      <c r="N419" s="414"/>
      <c r="O419" s="414"/>
      <c r="P419" s="414"/>
      <c r="Q419" s="414"/>
      <c r="R419" s="414"/>
      <c r="S419" s="414"/>
      <c r="T419" s="414"/>
      <c r="U419" s="414"/>
      <c r="V419" s="414"/>
      <c r="W419" s="414"/>
      <c r="X419" s="414"/>
      <c r="Y419" s="414"/>
      <c r="Z419" s="414"/>
      <c r="AA419" s="414"/>
      <c r="AB419" s="414"/>
      <c r="AC419" s="414"/>
      <c r="AD419" s="414"/>
      <c r="AE419" s="414"/>
      <c r="AF419" s="414"/>
      <c r="AG419" s="414"/>
      <c r="AH419" s="414"/>
      <c r="AI419" s="414"/>
      <c r="AJ419" s="414"/>
      <c r="AK419" s="414"/>
      <c r="AL419" s="414"/>
    </row>
    <row r="420" spans="1:38">
      <c r="A420" s="445"/>
      <c r="B420" s="414"/>
      <c r="C420" s="414"/>
      <c r="D420" s="414"/>
      <c r="E420" s="414"/>
      <c r="F420" s="414"/>
      <c r="G420" s="414"/>
      <c r="H420" s="414"/>
      <c r="I420" s="414"/>
      <c r="J420" s="414"/>
      <c r="K420" s="414"/>
      <c r="L420" s="414"/>
      <c r="M420" s="414"/>
      <c r="N420" s="414"/>
      <c r="O420" s="414"/>
      <c r="P420" s="414"/>
      <c r="Q420" s="414"/>
      <c r="R420" s="414"/>
      <c r="S420" s="414"/>
      <c r="T420" s="414"/>
      <c r="U420" s="414"/>
      <c r="V420" s="414"/>
      <c r="W420" s="414"/>
      <c r="X420" s="414"/>
      <c r="Y420" s="414"/>
      <c r="Z420" s="414"/>
      <c r="AA420" s="414"/>
      <c r="AB420" s="414"/>
      <c r="AC420" s="414"/>
      <c r="AD420" s="414"/>
      <c r="AE420" s="414"/>
      <c r="AF420" s="414"/>
      <c r="AG420" s="414"/>
      <c r="AH420" s="414"/>
      <c r="AI420" s="414"/>
      <c r="AJ420" s="414"/>
      <c r="AK420" s="414"/>
      <c r="AL420" s="414"/>
    </row>
    <row r="421" spans="1:38">
      <c r="A421" s="445"/>
      <c r="B421" s="414"/>
      <c r="C421" s="414"/>
      <c r="D421" s="414"/>
      <c r="E421" s="414"/>
      <c r="F421" s="414"/>
      <c r="G421" s="414"/>
      <c r="H421" s="414"/>
      <c r="I421" s="414"/>
      <c r="J421" s="414"/>
      <c r="K421" s="414"/>
      <c r="L421" s="414"/>
      <c r="M421" s="414"/>
      <c r="N421" s="414"/>
      <c r="O421" s="414"/>
      <c r="P421" s="414"/>
      <c r="Q421" s="414"/>
      <c r="R421" s="414"/>
      <c r="S421" s="414"/>
      <c r="T421" s="414"/>
      <c r="U421" s="414"/>
      <c r="V421" s="414"/>
      <c r="W421" s="414"/>
      <c r="X421" s="414"/>
      <c r="Y421" s="414"/>
      <c r="Z421" s="414"/>
      <c r="AA421" s="414"/>
      <c r="AB421" s="414"/>
      <c r="AC421" s="414"/>
      <c r="AD421" s="414"/>
      <c r="AE421" s="414"/>
      <c r="AF421" s="414"/>
      <c r="AG421" s="414"/>
      <c r="AH421" s="414"/>
      <c r="AI421" s="414"/>
      <c r="AJ421" s="414"/>
      <c r="AK421" s="414"/>
      <c r="AL421" s="414"/>
    </row>
    <row r="422" spans="1:38">
      <c r="A422" s="445"/>
      <c r="B422" s="414"/>
      <c r="C422" s="414"/>
      <c r="D422" s="414"/>
      <c r="E422" s="414"/>
      <c r="F422" s="414"/>
      <c r="G422" s="414"/>
      <c r="H422" s="414"/>
      <c r="I422" s="414"/>
      <c r="J422" s="414"/>
      <c r="K422" s="414"/>
      <c r="L422" s="414"/>
      <c r="M422" s="414"/>
      <c r="N422" s="414"/>
      <c r="O422" s="414"/>
      <c r="P422" s="414"/>
      <c r="Q422" s="414"/>
      <c r="R422" s="414"/>
      <c r="S422" s="414"/>
      <c r="T422" s="414"/>
      <c r="U422" s="414"/>
      <c r="V422" s="414"/>
      <c r="W422" s="414"/>
      <c r="X422" s="414"/>
      <c r="Y422" s="414"/>
      <c r="Z422" s="414"/>
      <c r="AA422" s="414"/>
      <c r="AB422" s="414"/>
      <c r="AC422" s="414"/>
      <c r="AD422" s="414"/>
      <c r="AE422" s="414"/>
      <c r="AF422" s="414"/>
      <c r="AG422" s="414"/>
      <c r="AH422" s="414"/>
      <c r="AI422" s="414"/>
      <c r="AJ422" s="414"/>
      <c r="AK422" s="414"/>
      <c r="AL422" s="414"/>
    </row>
    <row r="423" spans="1:38">
      <c r="A423" s="445"/>
      <c r="B423" s="414"/>
      <c r="C423" s="414"/>
      <c r="D423" s="414"/>
      <c r="E423" s="414"/>
      <c r="F423" s="414"/>
      <c r="G423" s="414"/>
      <c r="H423" s="414"/>
      <c r="I423" s="414"/>
      <c r="J423" s="414"/>
      <c r="K423" s="414"/>
      <c r="L423" s="414"/>
      <c r="M423" s="414"/>
      <c r="N423" s="414"/>
      <c r="O423" s="414"/>
      <c r="P423" s="414"/>
      <c r="Q423" s="414"/>
      <c r="R423" s="414"/>
      <c r="S423" s="414"/>
      <c r="T423" s="414"/>
      <c r="U423" s="414"/>
      <c r="V423" s="414"/>
      <c r="W423" s="414"/>
      <c r="X423" s="414"/>
      <c r="Y423" s="414"/>
      <c r="Z423" s="414"/>
      <c r="AA423" s="414"/>
      <c r="AB423" s="414"/>
      <c r="AC423" s="414"/>
      <c r="AD423" s="414"/>
      <c r="AE423" s="414"/>
      <c r="AF423" s="414"/>
      <c r="AG423" s="414"/>
      <c r="AH423" s="414"/>
      <c r="AI423" s="414"/>
      <c r="AJ423" s="414"/>
      <c r="AK423" s="414"/>
      <c r="AL423" s="414"/>
    </row>
    <row r="424" spans="1:38">
      <c r="A424" s="445"/>
      <c r="B424" s="414"/>
      <c r="C424" s="414"/>
      <c r="D424" s="414"/>
      <c r="E424" s="414"/>
      <c r="F424" s="414"/>
      <c r="G424" s="414"/>
      <c r="H424" s="414"/>
      <c r="I424" s="414"/>
      <c r="J424" s="414"/>
      <c r="K424" s="414"/>
      <c r="L424" s="414"/>
      <c r="M424" s="414"/>
      <c r="N424" s="414"/>
      <c r="O424" s="414"/>
      <c r="P424" s="414"/>
      <c r="Q424" s="414"/>
      <c r="R424" s="414"/>
      <c r="S424" s="414"/>
      <c r="T424" s="414"/>
      <c r="U424" s="414"/>
      <c r="V424" s="414"/>
      <c r="W424" s="414"/>
      <c r="X424" s="414"/>
      <c r="Y424" s="414"/>
      <c r="Z424" s="414"/>
      <c r="AA424" s="414"/>
      <c r="AB424" s="414"/>
      <c r="AC424" s="414"/>
      <c r="AD424" s="414"/>
      <c r="AE424" s="414"/>
      <c r="AF424" s="414"/>
      <c r="AG424" s="414"/>
      <c r="AH424" s="414"/>
      <c r="AI424" s="414"/>
      <c r="AJ424" s="414"/>
      <c r="AK424" s="414"/>
      <c r="AL424" s="414"/>
    </row>
    <row r="425" spans="1:38">
      <c r="A425" s="445"/>
      <c r="B425" s="414"/>
      <c r="C425" s="414"/>
      <c r="D425" s="414"/>
      <c r="E425" s="414"/>
      <c r="F425" s="414"/>
      <c r="G425" s="414"/>
      <c r="H425" s="414"/>
      <c r="I425" s="414"/>
      <c r="J425" s="414"/>
      <c r="K425" s="414"/>
      <c r="L425" s="414"/>
      <c r="M425" s="414"/>
      <c r="N425" s="414"/>
      <c r="O425" s="414"/>
      <c r="P425" s="414"/>
      <c r="Q425" s="414"/>
      <c r="R425" s="414"/>
      <c r="S425" s="414"/>
      <c r="T425" s="414"/>
      <c r="U425" s="414"/>
      <c r="V425" s="414"/>
      <c r="W425" s="414"/>
      <c r="X425" s="414"/>
      <c r="Y425" s="414"/>
      <c r="Z425" s="414"/>
      <c r="AA425" s="414"/>
      <c r="AB425" s="414"/>
      <c r="AC425" s="414"/>
      <c r="AD425" s="414"/>
      <c r="AE425" s="414"/>
      <c r="AF425" s="414"/>
      <c r="AG425" s="414"/>
      <c r="AH425" s="414"/>
      <c r="AI425" s="414"/>
      <c r="AJ425" s="414"/>
      <c r="AK425" s="414"/>
      <c r="AL425" s="414"/>
    </row>
    <row r="426" spans="1:38">
      <c r="A426" s="445"/>
      <c r="B426" s="414"/>
      <c r="C426" s="414"/>
      <c r="D426" s="414"/>
      <c r="E426" s="414"/>
      <c r="F426" s="414"/>
      <c r="G426" s="414"/>
      <c r="H426" s="414"/>
      <c r="I426" s="414"/>
      <c r="J426" s="414"/>
      <c r="K426" s="414"/>
      <c r="L426" s="414"/>
      <c r="M426" s="414"/>
      <c r="N426" s="414"/>
      <c r="O426" s="414"/>
      <c r="P426" s="414"/>
      <c r="Q426" s="414"/>
      <c r="R426" s="414"/>
      <c r="S426" s="414"/>
      <c r="T426" s="414"/>
      <c r="U426" s="414"/>
      <c r="V426" s="414"/>
      <c r="W426" s="414"/>
      <c r="X426" s="414"/>
      <c r="Y426" s="414"/>
      <c r="Z426" s="414"/>
      <c r="AA426" s="414"/>
      <c r="AB426" s="414"/>
      <c r="AC426" s="414"/>
      <c r="AD426" s="414"/>
      <c r="AE426" s="414"/>
      <c r="AF426" s="414"/>
      <c r="AG426" s="414"/>
      <c r="AH426" s="414"/>
      <c r="AI426" s="414"/>
      <c r="AJ426" s="414"/>
      <c r="AK426" s="414"/>
      <c r="AL426" s="414"/>
    </row>
    <row r="427" spans="1:38">
      <c r="A427" s="445"/>
      <c r="B427" s="414"/>
      <c r="C427" s="414"/>
      <c r="D427" s="414"/>
      <c r="E427" s="414"/>
      <c r="F427" s="414"/>
      <c r="G427" s="414"/>
      <c r="H427" s="414"/>
      <c r="I427" s="414"/>
      <c r="J427" s="414"/>
      <c r="K427" s="414"/>
      <c r="L427" s="414"/>
      <c r="M427" s="414"/>
      <c r="N427" s="414"/>
      <c r="O427" s="414"/>
      <c r="P427" s="414"/>
      <c r="Q427" s="414"/>
      <c r="R427" s="414"/>
      <c r="S427" s="414"/>
      <c r="T427" s="414"/>
      <c r="U427" s="414"/>
      <c r="V427" s="414"/>
      <c r="W427" s="414"/>
      <c r="X427" s="414"/>
      <c r="Y427" s="414"/>
      <c r="Z427" s="414"/>
      <c r="AA427" s="414"/>
      <c r="AB427" s="414"/>
      <c r="AC427" s="414"/>
      <c r="AD427" s="414"/>
      <c r="AE427" s="414"/>
      <c r="AF427" s="414"/>
      <c r="AG427" s="414"/>
      <c r="AH427" s="414"/>
      <c r="AI427" s="414"/>
      <c r="AJ427" s="414"/>
      <c r="AK427" s="414"/>
      <c r="AL427" s="414"/>
    </row>
    <row r="428" spans="1:38">
      <c r="A428" s="445"/>
      <c r="B428" s="414"/>
      <c r="C428" s="414"/>
      <c r="D428" s="414"/>
      <c r="E428" s="414"/>
      <c r="F428" s="414"/>
      <c r="G428" s="414"/>
      <c r="H428" s="414"/>
      <c r="I428" s="414"/>
      <c r="J428" s="414"/>
      <c r="K428" s="414"/>
      <c r="L428" s="414"/>
      <c r="M428" s="414"/>
      <c r="N428" s="414"/>
      <c r="O428" s="414"/>
      <c r="P428" s="414"/>
      <c r="Q428" s="414"/>
      <c r="R428" s="414"/>
      <c r="S428" s="414"/>
      <c r="T428" s="414"/>
      <c r="U428" s="414"/>
      <c r="V428" s="414"/>
      <c r="W428" s="414"/>
      <c r="X428" s="414"/>
      <c r="Y428" s="414"/>
      <c r="Z428" s="414"/>
      <c r="AA428" s="414"/>
      <c r="AB428" s="414"/>
      <c r="AC428" s="414"/>
      <c r="AD428" s="414"/>
      <c r="AE428" s="414"/>
      <c r="AF428" s="414"/>
      <c r="AG428" s="414"/>
      <c r="AH428" s="414"/>
      <c r="AI428" s="414"/>
      <c r="AJ428" s="414"/>
      <c r="AK428" s="414"/>
      <c r="AL428" s="414"/>
    </row>
    <row r="429" spans="1:38">
      <c r="A429" s="445"/>
      <c r="B429" s="414"/>
      <c r="C429" s="414"/>
      <c r="D429" s="414"/>
      <c r="E429" s="414"/>
      <c r="F429" s="414"/>
      <c r="G429" s="414"/>
      <c r="H429" s="414"/>
      <c r="I429" s="414"/>
      <c r="J429" s="414"/>
      <c r="K429" s="414"/>
      <c r="L429" s="414"/>
      <c r="M429" s="414"/>
      <c r="N429" s="414"/>
      <c r="O429" s="414"/>
      <c r="P429" s="414"/>
      <c r="Q429" s="414"/>
      <c r="R429" s="414"/>
      <c r="S429" s="414"/>
      <c r="T429" s="414"/>
      <c r="U429" s="414"/>
      <c r="V429" s="414"/>
      <c r="W429" s="414"/>
      <c r="X429" s="414"/>
      <c r="Y429" s="414"/>
      <c r="Z429" s="414"/>
      <c r="AA429" s="414"/>
      <c r="AB429" s="414"/>
      <c r="AC429" s="414"/>
      <c r="AD429" s="414"/>
      <c r="AE429" s="414"/>
      <c r="AF429" s="414"/>
      <c r="AG429" s="414"/>
      <c r="AH429" s="414"/>
      <c r="AI429" s="414"/>
      <c r="AJ429" s="414"/>
      <c r="AK429" s="414"/>
      <c r="AL429" s="414"/>
    </row>
    <row r="430" spans="1:38">
      <c r="A430" s="445"/>
      <c r="B430" s="414"/>
      <c r="C430" s="414"/>
      <c r="D430" s="414"/>
      <c r="E430" s="414"/>
      <c r="F430" s="414"/>
      <c r="G430" s="414"/>
      <c r="H430" s="414"/>
      <c r="I430" s="414"/>
      <c r="J430" s="414"/>
      <c r="K430" s="414"/>
      <c r="L430" s="414"/>
      <c r="M430" s="414"/>
      <c r="N430" s="414"/>
      <c r="O430" s="414"/>
      <c r="P430" s="414"/>
      <c r="Q430" s="414"/>
      <c r="R430" s="414"/>
      <c r="S430" s="414"/>
      <c r="T430" s="414"/>
      <c r="U430" s="414"/>
      <c r="V430" s="414"/>
      <c r="W430" s="414"/>
      <c r="X430" s="414"/>
      <c r="Y430" s="414"/>
      <c r="Z430" s="414"/>
      <c r="AA430" s="414"/>
      <c r="AB430" s="414"/>
      <c r="AC430" s="414"/>
      <c r="AD430" s="414"/>
      <c r="AE430" s="414"/>
      <c r="AF430" s="414"/>
      <c r="AG430" s="414"/>
      <c r="AH430" s="414"/>
      <c r="AI430" s="414"/>
      <c r="AJ430" s="414"/>
      <c r="AK430" s="414"/>
      <c r="AL430" s="414"/>
    </row>
    <row r="431" spans="1:38">
      <c r="A431" s="445"/>
      <c r="B431" s="414"/>
      <c r="C431" s="414"/>
      <c r="D431" s="414"/>
      <c r="E431" s="414"/>
      <c r="F431" s="414"/>
      <c r="G431" s="414"/>
      <c r="H431" s="414"/>
      <c r="I431" s="414"/>
      <c r="J431" s="414"/>
      <c r="K431" s="414"/>
      <c r="L431" s="414"/>
      <c r="M431" s="414"/>
      <c r="N431" s="414"/>
      <c r="O431" s="414"/>
      <c r="P431" s="414"/>
      <c r="Q431" s="414"/>
      <c r="R431" s="414"/>
      <c r="S431" s="414"/>
      <c r="T431" s="414"/>
      <c r="U431" s="414"/>
      <c r="V431" s="414"/>
      <c r="W431" s="414"/>
      <c r="X431" s="414"/>
      <c r="Y431" s="414"/>
      <c r="Z431" s="414"/>
      <c r="AA431" s="414"/>
      <c r="AB431" s="414"/>
      <c r="AC431" s="414"/>
      <c r="AD431" s="414"/>
      <c r="AE431" s="414"/>
      <c r="AF431" s="414"/>
      <c r="AG431" s="414"/>
      <c r="AH431" s="414"/>
      <c r="AI431" s="414"/>
      <c r="AJ431" s="414"/>
      <c r="AK431" s="414"/>
      <c r="AL431" s="414"/>
    </row>
    <row r="432" spans="1:38">
      <c r="A432" s="445"/>
      <c r="B432" s="414"/>
      <c r="C432" s="414"/>
      <c r="D432" s="414"/>
      <c r="E432" s="414"/>
      <c r="F432" s="414"/>
      <c r="G432" s="414"/>
      <c r="H432" s="414"/>
      <c r="I432" s="414"/>
      <c r="J432" s="414"/>
      <c r="K432" s="414"/>
      <c r="L432" s="414"/>
      <c r="M432" s="414"/>
      <c r="N432" s="414"/>
      <c r="O432" s="414"/>
      <c r="P432" s="414"/>
      <c r="Q432" s="414"/>
      <c r="R432" s="414"/>
      <c r="S432" s="414"/>
      <c r="T432" s="414"/>
      <c r="U432" s="414"/>
      <c r="V432" s="414"/>
      <c r="W432" s="414"/>
      <c r="X432" s="414"/>
      <c r="Y432" s="414"/>
      <c r="Z432" s="414"/>
      <c r="AA432" s="414"/>
      <c r="AB432" s="414"/>
      <c r="AC432" s="414"/>
      <c r="AD432" s="414"/>
      <c r="AE432" s="414"/>
      <c r="AF432" s="414"/>
      <c r="AG432" s="414"/>
      <c r="AH432" s="414"/>
      <c r="AI432" s="414"/>
      <c r="AJ432" s="414"/>
      <c r="AK432" s="414"/>
      <c r="AL432" s="414"/>
    </row>
    <row r="433" spans="1:38">
      <c r="A433" s="445"/>
      <c r="B433" s="414"/>
      <c r="C433" s="414"/>
      <c r="D433" s="414"/>
      <c r="E433" s="414"/>
      <c r="F433" s="414"/>
      <c r="G433" s="414"/>
      <c r="H433" s="414"/>
      <c r="I433" s="414"/>
      <c r="J433" s="414"/>
      <c r="K433" s="414"/>
      <c r="L433" s="414"/>
      <c r="M433" s="414"/>
      <c r="N433" s="414"/>
      <c r="O433" s="414"/>
      <c r="P433" s="414"/>
      <c r="Q433" s="414"/>
      <c r="R433" s="414"/>
      <c r="S433" s="414"/>
      <c r="T433" s="414"/>
      <c r="U433" s="414"/>
      <c r="V433" s="414"/>
      <c r="W433" s="414"/>
      <c r="X433" s="414"/>
      <c r="Y433" s="414"/>
      <c r="Z433" s="414"/>
      <c r="AA433" s="414"/>
      <c r="AB433" s="414"/>
      <c r="AC433" s="414"/>
      <c r="AD433" s="414"/>
      <c r="AE433" s="414"/>
      <c r="AF433" s="414"/>
      <c r="AG433" s="414"/>
      <c r="AH433" s="414"/>
      <c r="AI433" s="414"/>
      <c r="AJ433" s="414"/>
      <c r="AK433" s="414"/>
      <c r="AL433" s="414"/>
    </row>
    <row r="434" spans="1:38">
      <c r="A434" s="445"/>
      <c r="B434" s="414"/>
      <c r="C434" s="414"/>
      <c r="D434" s="414"/>
      <c r="E434" s="414"/>
      <c r="F434" s="414"/>
      <c r="G434" s="414"/>
      <c r="H434" s="414"/>
      <c r="I434" s="414"/>
      <c r="J434" s="414"/>
      <c r="K434" s="414"/>
      <c r="L434" s="414"/>
      <c r="M434" s="414"/>
      <c r="N434" s="414"/>
      <c r="O434" s="414"/>
      <c r="P434" s="414"/>
      <c r="Q434" s="414"/>
      <c r="R434" s="414"/>
      <c r="S434" s="414"/>
      <c r="T434" s="414"/>
      <c r="U434" s="414"/>
      <c r="V434" s="414"/>
      <c r="W434" s="414"/>
      <c r="X434" s="414"/>
      <c r="Y434" s="414"/>
      <c r="Z434" s="414"/>
      <c r="AA434" s="414"/>
      <c r="AB434" s="414"/>
      <c r="AC434" s="414"/>
      <c r="AD434" s="414"/>
      <c r="AE434" s="414"/>
      <c r="AF434" s="414"/>
      <c r="AG434" s="414"/>
      <c r="AH434" s="414"/>
      <c r="AI434" s="414"/>
      <c r="AJ434" s="414"/>
      <c r="AK434" s="414"/>
      <c r="AL434" s="414"/>
    </row>
    <row r="435" spans="1:38">
      <c r="A435" s="445"/>
      <c r="B435" s="414"/>
      <c r="C435" s="414"/>
      <c r="D435" s="414"/>
      <c r="E435" s="414"/>
      <c r="F435" s="414"/>
      <c r="G435" s="414"/>
      <c r="H435" s="414"/>
      <c r="I435" s="414"/>
      <c r="J435" s="414"/>
      <c r="K435" s="414"/>
      <c r="L435" s="414"/>
      <c r="M435" s="414"/>
      <c r="N435" s="414"/>
      <c r="O435" s="414"/>
      <c r="P435" s="414"/>
      <c r="Q435" s="414"/>
      <c r="R435" s="414"/>
      <c r="S435" s="414"/>
      <c r="T435" s="414"/>
      <c r="U435" s="414"/>
      <c r="V435" s="414"/>
      <c r="W435" s="414"/>
      <c r="X435" s="414"/>
      <c r="Y435" s="414"/>
      <c r="Z435" s="414"/>
      <c r="AA435" s="414"/>
      <c r="AB435" s="414"/>
      <c r="AC435" s="414"/>
      <c r="AD435" s="414"/>
      <c r="AE435" s="414"/>
      <c r="AF435" s="414"/>
      <c r="AG435" s="414"/>
      <c r="AH435" s="414"/>
      <c r="AI435" s="414"/>
      <c r="AJ435" s="414"/>
      <c r="AK435" s="414"/>
      <c r="AL435" s="414"/>
    </row>
    <row r="436" spans="1:38">
      <c r="A436" s="445"/>
      <c r="B436" s="414"/>
      <c r="C436" s="414"/>
      <c r="D436" s="414"/>
      <c r="E436" s="414"/>
      <c r="F436" s="414"/>
      <c r="G436" s="414"/>
      <c r="H436" s="414"/>
      <c r="I436" s="414"/>
      <c r="J436" s="414"/>
      <c r="K436" s="414"/>
      <c r="L436" s="414"/>
      <c r="M436" s="414"/>
      <c r="N436" s="414"/>
      <c r="O436" s="414"/>
      <c r="P436" s="414"/>
      <c r="Q436" s="414"/>
      <c r="R436" s="414"/>
      <c r="S436" s="414"/>
      <c r="T436" s="414"/>
      <c r="U436" s="414"/>
      <c r="V436" s="414"/>
      <c r="W436" s="414"/>
      <c r="X436" s="414"/>
      <c r="Y436" s="414"/>
      <c r="Z436" s="414"/>
      <c r="AA436" s="414"/>
      <c r="AB436" s="414"/>
      <c r="AC436" s="414"/>
      <c r="AD436" s="414"/>
      <c r="AE436" s="414"/>
      <c r="AF436" s="414"/>
      <c r="AG436" s="414"/>
      <c r="AH436" s="414"/>
      <c r="AI436" s="414"/>
      <c r="AJ436" s="414"/>
      <c r="AK436" s="414"/>
      <c r="AL436" s="414"/>
    </row>
    <row r="437" spans="1:38" ht="20.85" customHeight="1">
      <c r="A437" s="445"/>
      <c r="B437" s="414"/>
      <c r="C437" s="414"/>
      <c r="D437" s="414"/>
      <c r="E437" s="414"/>
      <c r="F437" s="414"/>
      <c r="G437" s="414"/>
      <c r="H437" s="414"/>
      <c r="I437" s="414"/>
      <c r="J437" s="414"/>
      <c r="K437" s="414"/>
      <c r="L437" s="414"/>
      <c r="M437" s="414"/>
      <c r="N437" s="414"/>
      <c r="O437" s="414"/>
      <c r="P437" s="414"/>
      <c r="Q437" s="414"/>
      <c r="R437" s="414"/>
      <c r="S437" s="414"/>
      <c r="T437" s="414"/>
      <c r="U437" s="414"/>
      <c r="V437" s="414"/>
      <c r="W437" s="414"/>
      <c r="X437" s="414"/>
      <c r="Y437" s="414"/>
      <c r="Z437" s="414"/>
      <c r="AA437" s="414"/>
      <c r="AB437" s="414"/>
      <c r="AC437" s="414"/>
      <c r="AD437" s="414"/>
      <c r="AE437" s="414"/>
      <c r="AF437" s="414"/>
      <c r="AG437" s="414"/>
      <c r="AH437" s="414"/>
      <c r="AI437" s="414"/>
      <c r="AJ437" s="414"/>
      <c r="AK437" s="414"/>
      <c r="AL437" s="414"/>
    </row>
    <row r="438" spans="1:38">
      <c r="A438" s="445"/>
      <c r="B438" s="414"/>
      <c r="C438" s="414"/>
      <c r="D438" s="414"/>
      <c r="E438" s="414"/>
      <c r="F438" s="414"/>
      <c r="G438" s="414"/>
      <c r="H438" s="414"/>
      <c r="I438" s="414"/>
      <c r="J438" s="414"/>
      <c r="K438" s="414"/>
      <c r="L438" s="414"/>
      <c r="M438" s="414"/>
      <c r="N438" s="414"/>
      <c r="O438" s="414"/>
      <c r="P438" s="414"/>
      <c r="Q438" s="414"/>
      <c r="R438" s="414"/>
      <c r="S438" s="414"/>
      <c r="T438" s="414"/>
      <c r="U438" s="414"/>
      <c r="V438" s="414"/>
      <c r="W438" s="414"/>
      <c r="X438" s="414"/>
      <c r="Y438" s="414"/>
      <c r="Z438" s="414"/>
      <c r="AA438" s="414"/>
      <c r="AB438" s="414"/>
      <c r="AC438" s="414"/>
      <c r="AD438" s="414"/>
      <c r="AE438" s="414"/>
      <c r="AF438" s="414"/>
      <c r="AG438" s="414"/>
      <c r="AH438" s="414"/>
      <c r="AI438" s="414"/>
      <c r="AJ438" s="414"/>
      <c r="AK438" s="414"/>
      <c r="AL438" s="414"/>
    </row>
    <row r="439" spans="1:38">
      <c r="A439" s="445"/>
      <c r="B439" s="414"/>
      <c r="C439" s="414"/>
      <c r="D439" s="414"/>
      <c r="E439" s="414"/>
      <c r="F439" s="414"/>
      <c r="G439" s="414"/>
      <c r="H439" s="414"/>
      <c r="I439" s="414"/>
      <c r="J439" s="414"/>
      <c r="K439" s="414"/>
      <c r="L439" s="414"/>
      <c r="M439" s="414"/>
      <c r="N439" s="414"/>
      <c r="O439" s="414"/>
      <c r="P439" s="414"/>
      <c r="Q439" s="414"/>
      <c r="R439" s="414"/>
      <c r="S439" s="414"/>
      <c r="T439" s="414"/>
      <c r="U439" s="414"/>
      <c r="V439" s="414"/>
      <c r="W439" s="414"/>
      <c r="X439" s="414"/>
      <c r="Y439" s="414"/>
      <c r="Z439" s="414"/>
      <c r="AA439" s="414"/>
      <c r="AB439" s="414"/>
      <c r="AC439" s="414"/>
      <c r="AD439" s="414"/>
      <c r="AE439" s="414"/>
      <c r="AF439" s="414"/>
      <c r="AG439" s="414"/>
      <c r="AH439" s="414"/>
      <c r="AI439" s="414"/>
      <c r="AJ439" s="414"/>
      <c r="AK439" s="414"/>
      <c r="AL439" s="414"/>
    </row>
    <row r="440" spans="1:38">
      <c r="A440" s="445"/>
      <c r="B440" s="414"/>
      <c r="C440" s="414"/>
      <c r="D440" s="414"/>
      <c r="E440" s="414"/>
      <c r="F440" s="414"/>
      <c r="G440" s="414"/>
      <c r="H440" s="414"/>
      <c r="I440" s="414"/>
      <c r="J440" s="414"/>
      <c r="K440" s="414"/>
      <c r="L440" s="414"/>
      <c r="M440" s="414"/>
      <c r="N440" s="414"/>
      <c r="O440" s="414"/>
      <c r="P440" s="414"/>
      <c r="Q440" s="414"/>
      <c r="R440" s="414"/>
      <c r="S440" s="414"/>
      <c r="T440" s="414"/>
      <c r="U440" s="414"/>
      <c r="V440" s="414"/>
      <c r="W440" s="414"/>
      <c r="X440" s="414"/>
      <c r="Y440" s="414"/>
      <c r="Z440" s="414"/>
      <c r="AA440" s="414"/>
      <c r="AB440" s="414"/>
      <c r="AC440" s="414"/>
      <c r="AD440" s="414"/>
      <c r="AE440" s="414"/>
      <c r="AF440" s="414"/>
      <c r="AG440" s="414"/>
      <c r="AH440" s="414"/>
      <c r="AI440" s="414"/>
      <c r="AJ440" s="414"/>
      <c r="AK440" s="414"/>
      <c r="AL440" s="414"/>
    </row>
    <row r="441" spans="1:38">
      <c r="A441" s="445"/>
      <c r="B441" s="414"/>
      <c r="C441" s="414"/>
      <c r="D441" s="414"/>
      <c r="E441" s="414"/>
      <c r="F441" s="414"/>
      <c r="G441" s="414"/>
      <c r="H441" s="414"/>
      <c r="I441" s="414"/>
      <c r="J441" s="414"/>
      <c r="K441" s="414"/>
      <c r="L441" s="414"/>
      <c r="M441" s="414"/>
      <c r="N441" s="414"/>
      <c r="O441" s="414"/>
      <c r="P441" s="414"/>
      <c r="Q441" s="414"/>
      <c r="R441" s="414"/>
      <c r="S441" s="414"/>
      <c r="T441" s="414"/>
      <c r="U441" s="414"/>
      <c r="V441" s="414"/>
      <c r="W441" s="414"/>
      <c r="X441" s="414"/>
      <c r="Y441" s="414"/>
      <c r="Z441" s="414"/>
      <c r="AA441" s="414"/>
      <c r="AB441" s="414"/>
      <c r="AC441" s="414"/>
      <c r="AD441" s="414"/>
      <c r="AE441" s="414"/>
      <c r="AF441" s="414"/>
      <c r="AG441" s="414"/>
      <c r="AH441" s="414"/>
      <c r="AI441" s="414"/>
      <c r="AJ441" s="414"/>
      <c r="AK441" s="414"/>
      <c r="AL441" s="414"/>
    </row>
    <row r="442" spans="1:38">
      <c r="A442" s="445"/>
      <c r="B442" s="414"/>
      <c r="C442" s="414"/>
      <c r="D442" s="414"/>
      <c r="E442" s="414"/>
      <c r="F442" s="414"/>
      <c r="G442" s="414"/>
      <c r="H442" s="414"/>
      <c r="I442" s="414"/>
      <c r="J442" s="414"/>
      <c r="K442" s="414"/>
      <c r="L442" s="414"/>
      <c r="M442" s="414"/>
      <c r="N442" s="414"/>
      <c r="O442" s="414"/>
      <c r="P442" s="414"/>
      <c r="Q442" s="414"/>
      <c r="R442" s="414"/>
      <c r="S442" s="414"/>
      <c r="T442" s="414"/>
      <c r="U442" s="414"/>
      <c r="V442" s="414"/>
      <c r="W442" s="414"/>
      <c r="X442" s="414"/>
      <c r="Y442" s="414"/>
      <c r="Z442" s="414"/>
      <c r="AA442" s="414"/>
      <c r="AB442" s="414"/>
      <c r="AC442" s="414"/>
      <c r="AD442" s="414"/>
      <c r="AE442" s="414"/>
      <c r="AF442" s="414"/>
      <c r="AG442" s="414"/>
      <c r="AH442" s="414"/>
      <c r="AI442" s="414"/>
      <c r="AJ442" s="414"/>
      <c r="AK442" s="414"/>
      <c r="AL442" s="414"/>
    </row>
    <row r="443" spans="1:38">
      <c r="A443" s="445"/>
      <c r="B443" s="414"/>
      <c r="C443" s="414"/>
      <c r="D443" s="414"/>
      <c r="E443" s="414"/>
      <c r="F443" s="414"/>
      <c r="G443" s="414"/>
      <c r="H443" s="414"/>
      <c r="I443" s="414"/>
      <c r="J443" s="414"/>
      <c r="K443" s="414"/>
      <c r="L443" s="414"/>
      <c r="M443" s="414"/>
      <c r="N443" s="414"/>
      <c r="O443" s="414"/>
      <c r="P443" s="414"/>
      <c r="Q443" s="414"/>
      <c r="R443" s="414"/>
      <c r="S443" s="414"/>
      <c r="T443" s="414"/>
      <c r="U443" s="414"/>
      <c r="V443" s="414"/>
      <c r="W443" s="414"/>
      <c r="X443" s="414"/>
      <c r="Y443" s="414"/>
      <c r="Z443" s="414"/>
      <c r="AA443" s="414"/>
      <c r="AB443" s="414"/>
      <c r="AC443" s="414"/>
      <c r="AD443" s="414"/>
      <c r="AE443" s="414"/>
      <c r="AF443" s="414"/>
      <c r="AG443" s="414"/>
      <c r="AH443" s="414"/>
      <c r="AI443" s="414"/>
      <c r="AJ443" s="414"/>
      <c r="AK443" s="414"/>
      <c r="AL443" s="414"/>
    </row>
    <row r="444" spans="1:38">
      <c r="A444" s="445"/>
      <c r="B444" s="414"/>
      <c r="C444" s="414"/>
      <c r="D444" s="414"/>
      <c r="E444" s="414"/>
      <c r="F444" s="414"/>
      <c r="G444" s="414"/>
      <c r="H444" s="414"/>
      <c r="I444" s="414"/>
      <c r="J444" s="414"/>
      <c r="K444" s="414"/>
      <c r="L444" s="414"/>
      <c r="M444" s="414"/>
      <c r="N444" s="414"/>
      <c r="O444" s="414"/>
      <c r="P444" s="414"/>
      <c r="Q444" s="414"/>
      <c r="R444" s="414"/>
      <c r="S444" s="414"/>
      <c r="T444" s="414"/>
      <c r="U444" s="414"/>
      <c r="V444" s="414"/>
      <c r="W444" s="414"/>
      <c r="X444" s="414"/>
      <c r="Y444" s="414"/>
      <c r="Z444" s="414"/>
      <c r="AA444" s="414"/>
      <c r="AB444" s="414"/>
      <c r="AC444" s="414"/>
      <c r="AD444" s="414"/>
      <c r="AE444" s="414"/>
      <c r="AF444" s="414"/>
      <c r="AG444" s="414"/>
      <c r="AH444" s="414"/>
      <c r="AI444" s="414"/>
      <c r="AJ444" s="414"/>
      <c r="AK444" s="414"/>
      <c r="AL444" s="414"/>
    </row>
    <row r="445" spans="1:38">
      <c r="A445" s="445"/>
      <c r="B445" s="414"/>
      <c r="C445" s="414"/>
      <c r="D445" s="414"/>
      <c r="E445" s="414"/>
      <c r="F445" s="414"/>
      <c r="G445" s="414"/>
      <c r="H445" s="414"/>
      <c r="I445" s="414"/>
      <c r="J445" s="414"/>
      <c r="K445" s="414"/>
      <c r="L445" s="414"/>
      <c r="M445" s="414"/>
      <c r="N445" s="414"/>
      <c r="O445" s="414"/>
      <c r="P445" s="414"/>
      <c r="Q445" s="414"/>
      <c r="R445" s="414"/>
      <c r="S445" s="414"/>
      <c r="T445" s="414"/>
      <c r="U445" s="414"/>
      <c r="V445" s="414"/>
      <c r="W445" s="414"/>
      <c r="X445" s="414"/>
      <c r="Y445" s="414"/>
      <c r="Z445" s="414"/>
      <c r="AA445" s="414"/>
      <c r="AB445" s="414"/>
      <c r="AC445" s="414"/>
      <c r="AD445" s="414"/>
      <c r="AE445" s="414"/>
      <c r="AF445" s="414"/>
      <c r="AG445" s="414"/>
      <c r="AH445" s="414"/>
      <c r="AI445" s="414"/>
      <c r="AJ445" s="414"/>
      <c r="AK445" s="414"/>
      <c r="AL445" s="414"/>
    </row>
    <row r="446" spans="1:38">
      <c r="A446" s="445"/>
      <c r="B446" s="414"/>
      <c r="C446" s="414"/>
      <c r="D446" s="414"/>
      <c r="E446" s="414"/>
      <c r="F446" s="414"/>
      <c r="G446" s="414"/>
      <c r="H446" s="414"/>
      <c r="I446" s="414"/>
      <c r="J446" s="414"/>
      <c r="K446" s="414"/>
      <c r="L446" s="414"/>
      <c r="M446" s="414"/>
      <c r="N446" s="414"/>
      <c r="O446" s="414"/>
      <c r="P446" s="414"/>
      <c r="Q446" s="414"/>
      <c r="R446" s="414"/>
      <c r="S446" s="414"/>
      <c r="T446" s="414"/>
      <c r="U446" s="414"/>
      <c r="V446" s="414"/>
      <c r="W446" s="414"/>
      <c r="X446" s="414"/>
      <c r="Y446" s="414"/>
      <c r="Z446" s="414"/>
      <c r="AA446" s="414"/>
      <c r="AB446" s="414"/>
      <c r="AC446" s="414"/>
      <c r="AD446" s="414"/>
      <c r="AE446" s="414"/>
      <c r="AF446" s="414"/>
      <c r="AG446" s="414"/>
      <c r="AH446" s="414"/>
      <c r="AI446" s="414"/>
      <c r="AJ446" s="414"/>
      <c r="AK446" s="414"/>
      <c r="AL446" s="414"/>
    </row>
    <row r="447" spans="1:38">
      <c r="A447" s="445"/>
      <c r="B447" s="414"/>
      <c r="C447" s="414"/>
      <c r="D447" s="414"/>
      <c r="E447" s="414"/>
      <c r="F447" s="414"/>
      <c r="G447" s="414"/>
      <c r="H447" s="414"/>
      <c r="I447" s="414"/>
      <c r="J447" s="414"/>
      <c r="K447" s="414"/>
      <c r="L447" s="414"/>
      <c r="M447" s="414"/>
      <c r="N447" s="414"/>
      <c r="O447" s="414"/>
      <c r="P447" s="414"/>
      <c r="Q447" s="414"/>
      <c r="R447" s="414"/>
      <c r="S447" s="414"/>
      <c r="T447" s="414"/>
      <c r="U447" s="414"/>
      <c r="V447" s="414"/>
      <c r="W447" s="414"/>
      <c r="X447" s="414"/>
      <c r="Y447" s="414"/>
      <c r="Z447" s="414"/>
      <c r="AA447" s="414"/>
      <c r="AB447" s="414"/>
      <c r="AC447" s="414"/>
      <c r="AD447" s="414"/>
      <c r="AE447" s="414"/>
      <c r="AF447" s="414"/>
      <c r="AG447" s="414"/>
      <c r="AH447" s="414"/>
      <c r="AI447" s="414"/>
      <c r="AJ447" s="414"/>
      <c r="AK447" s="414"/>
      <c r="AL447" s="414"/>
    </row>
    <row r="448" spans="1:38">
      <c r="A448" s="445"/>
      <c r="B448" s="414"/>
      <c r="C448" s="414"/>
      <c r="D448" s="414"/>
      <c r="E448" s="414"/>
      <c r="F448" s="414"/>
      <c r="G448" s="414"/>
      <c r="H448" s="414"/>
      <c r="I448" s="414"/>
      <c r="J448" s="414"/>
      <c r="K448" s="414"/>
      <c r="L448" s="414"/>
      <c r="M448" s="414"/>
      <c r="N448" s="414"/>
      <c r="O448" s="414"/>
      <c r="P448" s="414"/>
      <c r="Q448" s="414"/>
      <c r="R448" s="414"/>
      <c r="S448" s="414"/>
      <c r="T448" s="414"/>
      <c r="U448" s="414"/>
      <c r="V448" s="414"/>
      <c r="W448" s="414"/>
      <c r="X448" s="414"/>
      <c r="Y448" s="414"/>
      <c r="Z448" s="414"/>
      <c r="AA448" s="414"/>
      <c r="AB448" s="414"/>
      <c r="AC448" s="414"/>
      <c r="AD448" s="414"/>
      <c r="AE448" s="414"/>
      <c r="AF448" s="414"/>
      <c r="AG448" s="414"/>
      <c r="AH448" s="414"/>
      <c r="AI448" s="414"/>
      <c r="AJ448" s="414"/>
      <c r="AK448" s="414"/>
      <c r="AL448" s="414"/>
    </row>
    <row r="449" spans="1:38">
      <c r="A449" s="445"/>
      <c r="B449" s="414"/>
      <c r="C449" s="414"/>
      <c r="D449" s="414"/>
      <c r="E449" s="414"/>
      <c r="F449" s="414"/>
      <c r="G449" s="414"/>
      <c r="H449" s="414"/>
      <c r="I449" s="414"/>
      <c r="J449" s="414"/>
      <c r="K449" s="414"/>
      <c r="L449" s="414"/>
      <c r="M449" s="414"/>
      <c r="N449" s="414"/>
      <c r="O449" s="414"/>
      <c r="P449" s="414"/>
      <c r="Q449" s="414"/>
      <c r="R449" s="414"/>
      <c r="S449" s="414"/>
      <c r="T449" s="414"/>
      <c r="U449" s="414"/>
      <c r="V449" s="414"/>
      <c r="W449" s="414"/>
      <c r="X449" s="414"/>
      <c r="Y449" s="414"/>
      <c r="Z449" s="414"/>
      <c r="AA449" s="414"/>
      <c r="AB449" s="414"/>
      <c r="AC449" s="414"/>
      <c r="AD449" s="414"/>
      <c r="AE449" s="414"/>
      <c r="AF449" s="414"/>
      <c r="AG449" s="414"/>
      <c r="AH449" s="414"/>
      <c r="AI449" s="414"/>
      <c r="AJ449" s="414"/>
      <c r="AK449" s="414"/>
      <c r="AL449" s="414"/>
    </row>
    <row r="450" spans="1:38">
      <c r="A450" s="445"/>
      <c r="B450" s="414"/>
      <c r="C450" s="414"/>
      <c r="D450" s="414"/>
      <c r="E450" s="414"/>
      <c r="F450" s="414"/>
      <c r="G450" s="414"/>
      <c r="H450" s="414"/>
      <c r="I450" s="414"/>
      <c r="J450" s="414"/>
      <c r="K450" s="414"/>
      <c r="L450" s="414"/>
      <c r="M450" s="414"/>
      <c r="N450" s="414"/>
      <c r="O450" s="414"/>
      <c r="P450" s="414"/>
      <c r="Q450" s="414"/>
      <c r="R450" s="414"/>
      <c r="S450" s="414"/>
      <c r="T450" s="414"/>
      <c r="U450" s="414"/>
      <c r="V450" s="414"/>
      <c r="W450" s="414"/>
      <c r="X450" s="414"/>
      <c r="Y450" s="414"/>
      <c r="Z450" s="414"/>
      <c r="AA450" s="414"/>
      <c r="AB450" s="414"/>
      <c r="AC450" s="414"/>
      <c r="AD450" s="414"/>
      <c r="AE450" s="414"/>
      <c r="AF450" s="414"/>
      <c r="AG450" s="414"/>
      <c r="AH450" s="414"/>
      <c r="AI450" s="414"/>
      <c r="AJ450" s="414"/>
      <c r="AK450" s="414"/>
      <c r="AL450" s="414"/>
    </row>
    <row r="451" spans="1:38">
      <c r="A451" s="445"/>
      <c r="B451" s="414"/>
      <c r="C451" s="414"/>
      <c r="D451" s="414"/>
      <c r="E451" s="414"/>
      <c r="F451" s="414"/>
      <c r="G451" s="414"/>
      <c r="H451" s="414"/>
      <c r="I451" s="414"/>
      <c r="J451" s="414"/>
      <c r="K451" s="414"/>
      <c r="L451" s="414"/>
      <c r="M451" s="414"/>
      <c r="N451" s="414"/>
      <c r="O451" s="414"/>
      <c r="P451" s="414"/>
      <c r="Q451" s="414"/>
      <c r="R451" s="414"/>
      <c r="S451" s="414"/>
      <c r="T451" s="414"/>
      <c r="U451" s="414"/>
      <c r="V451" s="414"/>
      <c r="W451" s="414"/>
      <c r="X451" s="414"/>
      <c r="Y451" s="414"/>
      <c r="Z451" s="414"/>
      <c r="AA451" s="414"/>
      <c r="AB451" s="414"/>
      <c r="AC451" s="414"/>
      <c r="AD451" s="414"/>
      <c r="AE451" s="414"/>
      <c r="AF451" s="414"/>
      <c r="AG451" s="414"/>
      <c r="AH451" s="414"/>
      <c r="AI451" s="414"/>
      <c r="AJ451" s="414"/>
      <c r="AK451" s="414"/>
      <c r="AL451" s="414"/>
    </row>
    <row r="452" spans="1:38">
      <c r="A452" s="445"/>
      <c r="B452" s="414"/>
      <c r="C452" s="414"/>
      <c r="D452" s="414"/>
      <c r="E452" s="414"/>
      <c r="F452" s="414"/>
      <c r="G452" s="414"/>
      <c r="H452" s="414"/>
      <c r="I452" s="414"/>
      <c r="J452" s="414"/>
      <c r="K452" s="414"/>
      <c r="L452" s="414"/>
      <c r="M452" s="414"/>
      <c r="N452" s="414"/>
      <c r="O452" s="414"/>
      <c r="P452" s="414"/>
      <c r="Q452" s="414"/>
      <c r="R452" s="414"/>
      <c r="S452" s="414"/>
      <c r="T452" s="414"/>
      <c r="U452" s="414"/>
      <c r="V452" s="414"/>
      <c r="W452" s="414"/>
      <c r="X452" s="414"/>
      <c r="Y452" s="414"/>
      <c r="Z452" s="414"/>
      <c r="AA452" s="414"/>
      <c r="AB452" s="414"/>
      <c r="AC452" s="414"/>
      <c r="AD452" s="414"/>
      <c r="AE452" s="414"/>
      <c r="AF452" s="414"/>
      <c r="AG452" s="414"/>
      <c r="AH452" s="414"/>
      <c r="AI452" s="414"/>
      <c r="AJ452" s="414"/>
      <c r="AK452" s="414"/>
      <c r="AL452" s="414"/>
    </row>
    <row r="453" spans="1:38">
      <c r="A453" s="445"/>
      <c r="B453" s="414"/>
      <c r="C453" s="414"/>
      <c r="D453" s="414"/>
      <c r="E453" s="414"/>
      <c r="F453" s="414"/>
      <c r="G453" s="414"/>
      <c r="H453" s="414"/>
      <c r="I453" s="414"/>
      <c r="J453" s="414"/>
      <c r="K453" s="414"/>
      <c r="L453" s="414"/>
      <c r="M453" s="414"/>
      <c r="N453" s="414"/>
      <c r="O453" s="414"/>
      <c r="P453" s="414"/>
      <c r="Q453" s="414"/>
      <c r="R453" s="414"/>
      <c r="S453" s="414"/>
      <c r="T453" s="414"/>
      <c r="U453" s="414"/>
      <c r="V453" s="414"/>
      <c r="W453" s="414"/>
      <c r="X453" s="414"/>
      <c r="Y453" s="414"/>
      <c r="Z453" s="414"/>
      <c r="AA453" s="414"/>
      <c r="AB453" s="414"/>
      <c r="AC453" s="414"/>
      <c r="AD453" s="414"/>
      <c r="AE453" s="414"/>
      <c r="AF453" s="414"/>
      <c r="AG453" s="414"/>
      <c r="AH453" s="414"/>
      <c r="AI453" s="414"/>
      <c r="AJ453" s="414"/>
      <c r="AK453" s="414"/>
      <c r="AL453" s="414"/>
    </row>
    <row r="454" spans="1:38">
      <c r="A454" s="445"/>
      <c r="B454" s="414"/>
      <c r="C454" s="414"/>
      <c r="D454" s="414"/>
      <c r="E454" s="414"/>
      <c r="F454" s="414"/>
      <c r="G454" s="414"/>
      <c r="H454" s="414"/>
      <c r="I454" s="414"/>
      <c r="J454" s="414"/>
      <c r="K454" s="414"/>
      <c r="L454" s="414"/>
      <c r="M454" s="414"/>
      <c r="N454" s="414"/>
      <c r="O454" s="414"/>
      <c r="P454" s="414"/>
      <c r="Q454" s="414"/>
      <c r="R454" s="414"/>
      <c r="S454" s="414"/>
      <c r="T454" s="414"/>
      <c r="U454" s="414"/>
      <c r="V454" s="414"/>
      <c r="W454" s="414"/>
      <c r="X454" s="414"/>
      <c r="Y454" s="414"/>
      <c r="Z454" s="414"/>
      <c r="AA454" s="414"/>
      <c r="AB454" s="414"/>
      <c r="AC454" s="414"/>
      <c r="AD454" s="414"/>
      <c r="AE454" s="414"/>
      <c r="AF454" s="414"/>
      <c r="AG454" s="414"/>
      <c r="AH454" s="414"/>
      <c r="AI454" s="414"/>
      <c r="AJ454" s="414"/>
      <c r="AK454" s="414"/>
      <c r="AL454" s="414"/>
    </row>
    <row r="455" spans="1:38">
      <c r="A455" s="445"/>
      <c r="B455" s="414"/>
      <c r="C455" s="414"/>
      <c r="D455" s="414"/>
      <c r="E455" s="414"/>
      <c r="F455" s="414"/>
      <c r="G455" s="414"/>
      <c r="H455" s="414"/>
      <c r="I455" s="414"/>
      <c r="J455" s="414"/>
      <c r="K455" s="414"/>
      <c r="L455" s="414"/>
      <c r="M455" s="414"/>
      <c r="N455" s="414"/>
      <c r="O455" s="414"/>
      <c r="P455" s="414"/>
      <c r="Q455" s="414"/>
      <c r="R455" s="414"/>
      <c r="S455" s="414"/>
      <c r="T455" s="414"/>
      <c r="U455" s="414"/>
      <c r="V455" s="414"/>
      <c r="W455" s="414"/>
      <c r="X455" s="414"/>
      <c r="Y455" s="414"/>
      <c r="Z455" s="414"/>
      <c r="AA455" s="414"/>
      <c r="AB455" s="414"/>
      <c r="AC455" s="414"/>
      <c r="AD455" s="414"/>
      <c r="AE455" s="414"/>
      <c r="AF455" s="414"/>
      <c r="AG455" s="414"/>
      <c r="AH455" s="414"/>
      <c r="AI455" s="414"/>
      <c r="AJ455" s="414"/>
      <c r="AK455" s="414"/>
      <c r="AL455" s="414"/>
    </row>
    <row r="456" spans="1:38">
      <c r="A456" s="445"/>
      <c r="B456" s="414"/>
      <c r="C456" s="414"/>
      <c r="D456" s="414"/>
      <c r="E456" s="414"/>
      <c r="F456" s="414"/>
      <c r="G456" s="414"/>
      <c r="H456" s="414"/>
      <c r="I456" s="414"/>
      <c r="J456" s="414"/>
      <c r="K456" s="414"/>
      <c r="L456" s="414"/>
      <c r="M456" s="414"/>
      <c r="N456" s="414"/>
      <c r="O456" s="414"/>
      <c r="P456" s="414"/>
      <c r="Q456" s="414"/>
      <c r="R456" s="414"/>
      <c r="S456" s="414"/>
      <c r="T456" s="414"/>
      <c r="U456" s="414"/>
      <c r="V456" s="414"/>
      <c r="W456" s="414"/>
      <c r="X456" s="414"/>
      <c r="Y456" s="414"/>
      <c r="Z456" s="414"/>
      <c r="AA456" s="414"/>
      <c r="AB456" s="414"/>
      <c r="AC456" s="414"/>
      <c r="AD456" s="414"/>
      <c r="AE456" s="414"/>
      <c r="AF456" s="414"/>
      <c r="AG456" s="414"/>
      <c r="AH456" s="414"/>
      <c r="AI456" s="414"/>
      <c r="AJ456" s="414"/>
      <c r="AK456" s="414"/>
      <c r="AL456" s="414"/>
    </row>
    <row r="457" spans="1:38">
      <c r="A457" s="445"/>
      <c r="B457" s="414"/>
      <c r="C457" s="414"/>
      <c r="D457" s="414"/>
      <c r="E457" s="414"/>
      <c r="F457" s="414"/>
      <c r="G457" s="414"/>
      <c r="H457" s="414"/>
      <c r="I457" s="414"/>
      <c r="J457" s="414"/>
      <c r="K457" s="414"/>
      <c r="L457" s="414"/>
      <c r="M457" s="414"/>
      <c r="N457" s="414"/>
      <c r="O457" s="414"/>
      <c r="P457" s="414"/>
      <c r="Q457" s="414"/>
      <c r="R457" s="414"/>
      <c r="S457" s="414"/>
      <c r="T457" s="414"/>
      <c r="U457" s="414"/>
      <c r="V457" s="414"/>
      <c r="W457" s="414"/>
      <c r="X457" s="414"/>
      <c r="Y457" s="414"/>
      <c r="Z457" s="414"/>
      <c r="AA457" s="414"/>
      <c r="AB457" s="414"/>
      <c r="AC457" s="414"/>
      <c r="AD457" s="414"/>
      <c r="AE457" s="414"/>
      <c r="AF457" s="414"/>
      <c r="AG457" s="414"/>
      <c r="AH457" s="414"/>
      <c r="AI457" s="414"/>
      <c r="AJ457" s="414"/>
      <c r="AK457" s="414"/>
      <c r="AL457" s="414"/>
    </row>
    <row r="458" spans="1:38">
      <c r="A458" s="445"/>
      <c r="B458" s="414"/>
      <c r="C458" s="414"/>
      <c r="D458" s="414"/>
      <c r="E458" s="414"/>
      <c r="F458" s="414"/>
      <c r="G458" s="414"/>
      <c r="H458" s="414"/>
      <c r="I458" s="414"/>
      <c r="J458" s="414"/>
      <c r="K458" s="414"/>
      <c r="L458" s="414"/>
      <c r="M458" s="414"/>
      <c r="N458" s="414"/>
      <c r="O458" s="414"/>
      <c r="P458" s="414"/>
      <c r="Q458" s="414"/>
      <c r="R458" s="414"/>
      <c r="S458" s="414"/>
      <c r="T458" s="414"/>
      <c r="U458" s="414"/>
      <c r="V458" s="414"/>
      <c r="W458" s="414"/>
      <c r="X458" s="414"/>
      <c r="Y458" s="414"/>
      <c r="Z458" s="414"/>
      <c r="AA458" s="414"/>
      <c r="AB458" s="414"/>
      <c r="AC458" s="414"/>
      <c r="AD458" s="414"/>
      <c r="AE458" s="414"/>
      <c r="AF458" s="414"/>
      <c r="AG458" s="414"/>
      <c r="AH458" s="414"/>
      <c r="AI458" s="414"/>
      <c r="AJ458" s="414"/>
      <c r="AK458" s="414"/>
      <c r="AL458" s="414"/>
    </row>
    <row r="459" spans="1:38">
      <c r="A459" s="445"/>
      <c r="B459" s="414"/>
      <c r="C459" s="414"/>
      <c r="D459" s="414"/>
      <c r="E459" s="414"/>
      <c r="F459" s="414"/>
      <c r="G459" s="414"/>
      <c r="H459" s="414"/>
      <c r="I459" s="414"/>
      <c r="J459" s="414"/>
      <c r="K459" s="414"/>
      <c r="L459" s="414"/>
      <c r="M459" s="414"/>
      <c r="N459" s="414"/>
      <c r="O459" s="414"/>
      <c r="P459" s="414"/>
      <c r="Q459" s="414"/>
      <c r="R459" s="414"/>
      <c r="S459" s="414"/>
      <c r="T459" s="414"/>
      <c r="U459" s="414"/>
      <c r="V459" s="414"/>
      <c r="W459" s="414"/>
      <c r="X459" s="414"/>
      <c r="Y459" s="414"/>
      <c r="Z459" s="414"/>
      <c r="AA459" s="414"/>
      <c r="AB459" s="414"/>
      <c r="AC459" s="414"/>
      <c r="AD459" s="414"/>
      <c r="AE459" s="414"/>
      <c r="AF459" s="414"/>
      <c r="AG459" s="414"/>
      <c r="AH459" s="414"/>
      <c r="AI459" s="414"/>
      <c r="AJ459" s="414"/>
      <c r="AK459" s="414"/>
      <c r="AL459" s="414"/>
    </row>
    <row r="460" spans="1:38">
      <c r="A460" s="445"/>
      <c r="B460" s="414"/>
      <c r="C460" s="414"/>
      <c r="D460" s="414"/>
      <c r="E460" s="414"/>
      <c r="F460" s="414"/>
      <c r="G460" s="414"/>
      <c r="H460" s="414"/>
      <c r="I460" s="414"/>
      <c r="J460" s="414"/>
      <c r="K460" s="414"/>
      <c r="L460" s="414"/>
      <c r="M460" s="414"/>
      <c r="N460" s="414"/>
      <c r="O460" s="414"/>
      <c r="P460" s="414"/>
      <c r="Q460" s="414"/>
      <c r="R460" s="414"/>
      <c r="S460" s="414"/>
      <c r="T460" s="414"/>
      <c r="U460" s="414"/>
      <c r="V460" s="414"/>
      <c r="W460" s="414"/>
      <c r="X460" s="414"/>
      <c r="Y460" s="414"/>
      <c r="Z460" s="414"/>
      <c r="AA460" s="414"/>
      <c r="AB460" s="414"/>
      <c r="AC460" s="414"/>
      <c r="AD460" s="414"/>
      <c r="AE460" s="414"/>
      <c r="AF460" s="414"/>
      <c r="AG460" s="414"/>
      <c r="AH460" s="414"/>
      <c r="AI460" s="414"/>
      <c r="AJ460" s="414"/>
      <c r="AK460" s="414"/>
      <c r="AL460" s="414"/>
    </row>
    <row r="461" spans="1:38">
      <c r="A461" s="445"/>
      <c r="B461" s="414"/>
      <c r="C461" s="414"/>
      <c r="D461" s="414"/>
      <c r="E461" s="414"/>
      <c r="F461" s="414"/>
      <c r="G461" s="414"/>
      <c r="H461" s="414"/>
      <c r="I461" s="414"/>
      <c r="J461" s="414"/>
      <c r="K461" s="414"/>
      <c r="L461" s="414"/>
      <c r="M461" s="414"/>
      <c r="N461" s="414"/>
      <c r="O461" s="414"/>
      <c r="P461" s="414"/>
      <c r="Q461" s="414"/>
      <c r="R461" s="414"/>
      <c r="S461" s="414"/>
      <c r="T461" s="414"/>
      <c r="U461" s="414"/>
      <c r="V461" s="414"/>
      <c r="W461" s="414"/>
      <c r="X461" s="414"/>
      <c r="Y461" s="414"/>
      <c r="Z461" s="414"/>
      <c r="AA461" s="414"/>
      <c r="AB461" s="414"/>
      <c r="AC461" s="414"/>
      <c r="AD461" s="414"/>
      <c r="AE461" s="414"/>
      <c r="AF461" s="414"/>
      <c r="AG461" s="414"/>
      <c r="AH461" s="414"/>
      <c r="AI461" s="414"/>
      <c r="AJ461" s="414"/>
      <c r="AK461" s="414"/>
      <c r="AL461" s="414"/>
    </row>
    <row r="462" spans="1:38">
      <c r="A462" s="445"/>
      <c r="B462" s="414"/>
      <c r="C462" s="414"/>
      <c r="D462" s="414"/>
      <c r="E462" s="414"/>
      <c r="F462" s="414"/>
      <c r="G462" s="414"/>
      <c r="H462" s="414"/>
      <c r="I462" s="414"/>
      <c r="J462" s="414"/>
      <c r="K462" s="414"/>
      <c r="L462" s="414"/>
      <c r="M462" s="414"/>
      <c r="N462" s="414"/>
      <c r="O462" s="414"/>
      <c r="P462" s="414"/>
      <c r="Q462" s="414"/>
      <c r="R462" s="414"/>
      <c r="S462" s="414"/>
      <c r="T462" s="414"/>
      <c r="U462" s="414"/>
      <c r="V462" s="414"/>
      <c r="W462" s="414"/>
      <c r="X462" s="414"/>
      <c r="Y462" s="414"/>
      <c r="Z462" s="414"/>
      <c r="AA462" s="414"/>
      <c r="AB462" s="414"/>
      <c r="AC462" s="414"/>
      <c r="AD462" s="414"/>
      <c r="AE462" s="414"/>
      <c r="AF462" s="414"/>
      <c r="AG462" s="414"/>
      <c r="AH462" s="414"/>
      <c r="AI462" s="414"/>
      <c r="AJ462" s="414"/>
      <c r="AK462" s="414"/>
      <c r="AL462" s="414"/>
    </row>
    <row r="463" spans="1:38">
      <c r="A463" s="445"/>
      <c r="B463" s="414"/>
      <c r="C463" s="414"/>
      <c r="D463" s="414"/>
      <c r="E463" s="414"/>
      <c r="F463" s="414"/>
      <c r="G463" s="414"/>
      <c r="H463" s="414"/>
      <c r="I463" s="414"/>
      <c r="J463" s="414"/>
      <c r="K463" s="414"/>
      <c r="L463" s="414"/>
      <c r="M463" s="414"/>
      <c r="N463" s="414"/>
      <c r="O463" s="414"/>
      <c r="P463" s="414"/>
      <c r="Q463" s="414"/>
      <c r="R463" s="414"/>
      <c r="S463" s="414"/>
      <c r="T463" s="414"/>
      <c r="U463" s="414"/>
      <c r="V463" s="414"/>
      <c r="W463" s="414"/>
      <c r="X463" s="414"/>
      <c r="Y463" s="414"/>
      <c r="Z463" s="414"/>
      <c r="AA463" s="414"/>
      <c r="AB463" s="414"/>
      <c r="AC463" s="414"/>
      <c r="AD463" s="414"/>
      <c r="AE463" s="414"/>
      <c r="AF463" s="414"/>
      <c r="AG463" s="414"/>
      <c r="AH463" s="414"/>
      <c r="AI463" s="414"/>
      <c r="AJ463" s="414"/>
      <c r="AK463" s="414"/>
      <c r="AL463" s="414"/>
    </row>
    <row r="464" spans="1:38">
      <c r="A464" s="445"/>
      <c r="B464" s="414"/>
      <c r="C464" s="414"/>
      <c r="D464" s="414"/>
      <c r="E464" s="414"/>
      <c r="F464" s="414"/>
      <c r="G464" s="414"/>
      <c r="H464" s="414"/>
      <c r="I464" s="414"/>
      <c r="J464" s="414"/>
      <c r="K464" s="414"/>
      <c r="L464" s="414"/>
      <c r="M464" s="414"/>
      <c r="N464" s="414"/>
      <c r="O464" s="414"/>
      <c r="P464" s="414"/>
      <c r="Q464" s="414"/>
      <c r="R464" s="414"/>
      <c r="S464" s="414"/>
      <c r="T464" s="414"/>
      <c r="U464" s="414"/>
      <c r="V464" s="414"/>
      <c r="W464" s="414"/>
      <c r="X464" s="414"/>
      <c r="Y464" s="414"/>
      <c r="Z464" s="414"/>
      <c r="AA464" s="414"/>
      <c r="AB464" s="414"/>
      <c r="AC464" s="414"/>
      <c r="AD464" s="414"/>
      <c r="AE464" s="414"/>
      <c r="AF464" s="414"/>
      <c r="AG464" s="414"/>
      <c r="AH464" s="414"/>
      <c r="AI464" s="414"/>
      <c r="AJ464" s="414"/>
      <c r="AK464" s="414"/>
      <c r="AL464" s="414"/>
    </row>
    <row r="465" spans="1:38">
      <c r="A465" s="445"/>
      <c r="B465" s="414"/>
      <c r="C465" s="414"/>
      <c r="D465" s="414"/>
      <c r="E465" s="414"/>
      <c r="F465" s="414"/>
      <c r="G465" s="414"/>
      <c r="H465" s="414"/>
      <c r="I465" s="414"/>
      <c r="J465" s="414"/>
      <c r="K465" s="414"/>
      <c r="L465" s="414"/>
      <c r="M465" s="414"/>
      <c r="N465" s="414"/>
      <c r="O465" s="414"/>
      <c r="P465" s="414"/>
      <c r="Q465" s="414"/>
      <c r="R465" s="414"/>
      <c r="S465" s="414"/>
      <c r="T465" s="414"/>
      <c r="U465" s="414"/>
      <c r="V465" s="414"/>
      <c r="W465" s="414"/>
      <c r="X465" s="414"/>
      <c r="Y465" s="414"/>
      <c r="Z465" s="414"/>
      <c r="AA465" s="414"/>
      <c r="AB465" s="414"/>
      <c r="AC465" s="414"/>
      <c r="AD465" s="414"/>
      <c r="AE465" s="414"/>
      <c r="AF465" s="414"/>
      <c r="AG465" s="414"/>
      <c r="AH465" s="414"/>
      <c r="AI465" s="414"/>
      <c r="AJ465" s="414"/>
      <c r="AK465" s="414"/>
      <c r="AL465" s="414"/>
    </row>
    <row r="466" spans="1:38">
      <c r="A466" s="445"/>
      <c r="B466" s="414"/>
      <c r="C466" s="414"/>
      <c r="D466" s="414"/>
      <c r="E466" s="414"/>
      <c r="F466" s="414"/>
      <c r="G466" s="414"/>
      <c r="H466" s="414"/>
      <c r="I466" s="414"/>
      <c r="J466" s="414"/>
      <c r="K466" s="414"/>
      <c r="L466" s="414"/>
      <c r="M466" s="414"/>
      <c r="N466" s="414"/>
      <c r="O466" s="414"/>
      <c r="P466" s="414"/>
      <c r="Q466" s="414"/>
      <c r="R466" s="414"/>
      <c r="S466" s="414"/>
      <c r="T466" s="414"/>
      <c r="U466" s="414"/>
      <c r="V466" s="414"/>
      <c r="W466" s="414"/>
      <c r="X466" s="414"/>
      <c r="Y466" s="414"/>
      <c r="Z466" s="414"/>
      <c r="AA466" s="414"/>
      <c r="AB466" s="414"/>
      <c r="AC466" s="414"/>
      <c r="AD466" s="414"/>
      <c r="AE466" s="414"/>
      <c r="AF466" s="414"/>
      <c r="AG466" s="414"/>
      <c r="AH466" s="414"/>
      <c r="AI466" s="414"/>
      <c r="AJ466" s="414"/>
      <c r="AK466" s="414"/>
      <c r="AL466" s="414"/>
    </row>
    <row r="467" spans="1:38">
      <c r="A467" s="445"/>
      <c r="B467" s="414"/>
      <c r="C467" s="414"/>
      <c r="D467" s="414"/>
      <c r="E467" s="414"/>
      <c r="F467" s="414"/>
      <c r="G467" s="414"/>
      <c r="H467" s="414"/>
      <c r="I467" s="414"/>
      <c r="J467" s="414"/>
      <c r="K467" s="414"/>
      <c r="L467" s="414"/>
      <c r="M467" s="414"/>
      <c r="N467" s="414"/>
      <c r="O467" s="414"/>
      <c r="P467" s="414"/>
      <c r="Q467" s="414"/>
      <c r="R467" s="414"/>
      <c r="S467" s="414"/>
      <c r="T467" s="414"/>
      <c r="U467" s="414"/>
      <c r="V467" s="414"/>
      <c r="W467" s="414"/>
      <c r="X467" s="414"/>
      <c r="Y467" s="414"/>
      <c r="Z467" s="414"/>
      <c r="AA467" s="414"/>
      <c r="AB467" s="414"/>
      <c r="AC467" s="414"/>
      <c r="AD467" s="414"/>
      <c r="AE467" s="414"/>
      <c r="AF467" s="414"/>
      <c r="AG467" s="414"/>
      <c r="AH467" s="414"/>
      <c r="AI467" s="414"/>
      <c r="AJ467" s="414"/>
      <c r="AK467" s="414"/>
      <c r="AL467" s="414"/>
    </row>
    <row r="468" spans="1:38">
      <c r="A468" s="445"/>
      <c r="B468" s="414"/>
      <c r="C468" s="414"/>
      <c r="D468" s="414"/>
      <c r="E468" s="414"/>
      <c r="F468" s="414"/>
      <c r="G468" s="414"/>
      <c r="H468" s="414"/>
      <c r="I468" s="414"/>
      <c r="J468" s="414"/>
      <c r="K468" s="414"/>
      <c r="L468" s="414"/>
      <c r="M468" s="414"/>
      <c r="N468" s="414"/>
      <c r="O468" s="414"/>
      <c r="P468" s="414"/>
      <c r="Q468" s="414"/>
      <c r="R468" s="414"/>
      <c r="S468" s="414"/>
      <c r="T468" s="414"/>
      <c r="U468" s="414"/>
      <c r="V468" s="414"/>
      <c r="W468" s="414"/>
      <c r="X468" s="414"/>
      <c r="Y468" s="414"/>
      <c r="Z468" s="414"/>
      <c r="AA468" s="414"/>
      <c r="AB468" s="414"/>
      <c r="AC468" s="414"/>
      <c r="AD468" s="414"/>
      <c r="AE468" s="414"/>
      <c r="AF468" s="414"/>
      <c r="AG468" s="414"/>
      <c r="AH468" s="414"/>
      <c r="AI468" s="414"/>
      <c r="AJ468" s="414"/>
      <c r="AK468" s="414"/>
      <c r="AL468" s="414"/>
    </row>
    <row r="469" spans="1:38">
      <c r="A469" s="445"/>
      <c r="B469" s="414"/>
      <c r="C469" s="414"/>
      <c r="D469" s="414"/>
      <c r="E469" s="414"/>
      <c r="F469" s="414"/>
      <c r="G469" s="414"/>
      <c r="H469" s="414"/>
      <c r="I469" s="414"/>
      <c r="J469" s="414"/>
      <c r="K469" s="414"/>
      <c r="L469" s="414"/>
      <c r="M469" s="414"/>
      <c r="N469" s="414"/>
      <c r="O469" s="414"/>
      <c r="P469" s="414"/>
      <c r="Q469" s="414"/>
      <c r="R469" s="414"/>
      <c r="S469" s="414"/>
      <c r="T469" s="414"/>
      <c r="U469" s="414"/>
      <c r="V469" s="414"/>
      <c r="W469" s="414"/>
      <c r="X469" s="414"/>
      <c r="Y469" s="414"/>
      <c r="Z469" s="414"/>
      <c r="AA469" s="414"/>
      <c r="AB469" s="414"/>
      <c r="AC469" s="414"/>
      <c r="AD469" s="414"/>
      <c r="AE469" s="414"/>
      <c r="AF469" s="414"/>
      <c r="AG469" s="414"/>
      <c r="AH469" s="414"/>
      <c r="AI469" s="414"/>
      <c r="AJ469" s="414"/>
      <c r="AK469" s="414"/>
      <c r="AL469" s="414"/>
    </row>
    <row r="470" spans="1:38">
      <c r="A470" s="445"/>
      <c r="B470" s="414"/>
      <c r="C470" s="414"/>
      <c r="D470" s="414"/>
      <c r="E470" s="414"/>
      <c r="F470" s="414"/>
      <c r="G470" s="414"/>
      <c r="H470" s="414"/>
      <c r="I470" s="414"/>
      <c r="J470" s="414"/>
      <c r="K470" s="414"/>
      <c r="L470" s="414"/>
      <c r="M470" s="414"/>
      <c r="N470" s="414"/>
      <c r="O470" s="414"/>
      <c r="P470" s="414"/>
      <c r="Q470" s="414"/>
      <c r="R470" s="414"/>
      <c r="S470" s="414"/>
      <c r="T470" s="414"/>
      <c r="U470" s="414"/>
      <c r="V470" s="414"/>
      <c r="W470" s="414"/>
      <c r="X470" s="414"/>
      <c r="Y470" s="414"/>
      <c r="Z470" s="414"/>
      <c r="AA470" s="414"/>
      <c r="AB470" s="414"/>
      <c r="AC470" s="414"/>
      <c r="AD470" s="414"/>
      <c r="AE470" s="414"/>
      <c r="AF470" s="414"/>
      <c r="AG470" s="414"/>
      <c r="AH470" s="414"/>
      <c r="AI470" s="414"/>
      <c r="AJ470" s="414"/>
      <c r="AK470" s="414"/>
      <c r="AL470" s="414"/>
    </row>
    <row r="471" spans="1:38">
      <c r="A471" s="445"/>
      <c r="B471" s="414"/>
      <c r="C471" s="414"/>
      <c r="D471" s="414"/>
      <c r="E471" s="414"/>
      <c r="F471" s="414"/>
      <c r="G471" s="414"/>
      <c r="H471" s="414"/>
      <c r="I471" s="414"/>
      <c r="J471" s="414"/>
      <c r="K471" s="414"/>
      <c r="L471" s="414"/>
      <c r="M471" s="414"/>
      <c r="N471" s="414"/>
      <c r="O471" s="414"/>
      <c r="P471" s="414"/>
      <c r="Q471" s="414"/>
      <c r="R471" s="414"/>
      <c r="S471" s="414"/>
      <c r="T471" s="414"/>
      <c r="U471" s="414"/>
      <c r="V471" s="414"/>
      <c r="W471" s="414"/>
      <c r="X471" s="414"/>
      <c r="Y471" s="414"/>
      <c r="Z471" s="414"/>
      <c r="AA471" s="414"/>
      <c r="AB471" s="414"/>
      <c r="AC471" s="414"/>
      <c r="AD471" s="414"/>
      <c r="AE471" s="414"/>
      <c r="AF471" s="414"/>
      <c r="AG471" s="414"/>
      <c r="AH471" s="414"/>
      <c r="AI471" s="414"/>
      <c r="AJ471" s="414"/>
      <c r="AK471" s="414"/>
      <c r="AL471" s="414"/>
    </row>
    <row r="472" spans="1:38">
      <c r="A472" s="445"/>
      <c r="B472" s="414"/>
      <c r="C472" s="414"/>
      <c r="D472" s="414"/>
      <c r="E472" s="414"/>
      <c r="F472" s="414"/>
      <c r="G472" s="414"/>
      <c r="H472" s="414"/>
      <c r="I472" s="414"/>
      <c r="J472" s="414"/>
      <c r="K472" s="414"/>
      <c r="L472" s="414"/>
      <c r="M472" s="414"/>
      <c r="N472" s="414"/>
      <c r="O472" s="414"/>
      <c r="P472" s="414"/>
      <c r="Q472" s="414"/>
      <c r="R472" s="414"/>
      <c r="S472" s="414"/>
      <c r="T472" s="414"/>
      <c r="U472" s="414"/>
      <c r="V472" s="414"/>
      <c r="W472" s="414"/>
      <c r="X472" s="414"/>
      <c r="Y472" s="414"/>
      <c r="Z472" s="414"/>
      <c r="AA472" s="414"/>
      <c r="AB472" s="414"/>
      <c r="AC472" s="414"/>
      <c r="AD472" s="414"/>
      <c r="AE472" s="414"/>
      <c r="AF472" s="414"/>
      <c r="AG472" s="414"/>
      <c r="AH472" s="414"/>
      <c r="AI472" s="414"/>
      <c r="AJ472" s="414"/>
      <c r="AK472" s="414"/>
      <c r="AL472" s="414"/>
    </row>
    <row r="473" spans="1:38">
      <c r="A473" s="445"/>
      <c r="B473" s="414"/>
      <c r="C473" s="414"/>
      <c r="D473" s="414"/>
      <c r="E473" s="414"/>
      <c r="F473" s="414"/>
      <c r="G473" s="414"/>
      <c r="H473" s="414"/>
      <c r="I473" s="414"/>
      <c r="J473" s="414"/>
      <c r="K473" s="414"/>
      <c r="L473" s="414"/>
      <c r="M473" s="414"/>
      <c r="N473" s="414"/>
      <c r="O473" s="414"/>
      <c r="P473" s="414"/>
      <c r="Q473" s="414"/>
      <c r="R473" s="414"/>
      <c r="S473" s="414"/>
      <c r="T473" s="414"/>
      <c r="U473" s="414"/>
      <c r="V473" s="414"/>
      <c r="W473" s="414"/>
      <c r="X473" s="414"/>
      <c r="Y473" s="414"/>
      <c r="Z473" s="414"/>
      <c r="AA473" s="414"/>
      <c r="AB473" s="414"/>
      <c r="AC473" s="414"/>
      <c r="AD473" s="414"/>
      <c r="AE473" s="414"/>
      <c r="AF473" s="414"/>
      <c r="AG473" s="414"/>
      <c r="AH473" s="414"/>
      <c r="AI473" s="414"/>
      <c r="AJ473" s="414"/>
      <c r="AK473" s="414"/>
      <c r="AL473" s="414"/>
    </row>
    <row r="474" spans="1:38">
      <c r="A474" s="445"/>
      <c r="B474" s="414"/>
      <c r="C474" s="414"/>
      <c r="D474" s="414"/>
      <c r="E474" s="414"/>
      <c r="F474" s="414"/>
      <c r="G474" s="414"/>
      <c r="H474" s="414"/>
      <c r="I474" s="414"/>
      <c r="J474" s="414"/>
      <c r="K474" s="414"/>
      <c r="L474" s="414"/>
      <c r="M474" s="414"/>
      <c r="N474" s="414"/>
      <c r="O474" s="414"/>
      <c r="P474" s="414"/>
      <c r="Q474" s="414"/>
      <c r="R474" s="414"/>
      <c r="S474" s="414"/>
      <c r="T474" s="414"/>
      <c r="U474" s="414"/>
      <c r="V474" s="414"/>
      <c r="W474" s="414"/>
      <c r="X474" s="414"/>
      <c r="Y474" s="414"/>
      <c r="Z474" s="414"/>
      <c r="AA474" s="414"/>
      <c r="AB474" s="414"/>
      <c r="AC474" s="414"/>
      <c r="AD474" s="414"/>
      <c r="AE474" s="414"/>
      <c r="AF474" s="414"/>
      <c r="AG474" s="414"/>
      <c r="AH474" s="414"/>
      <c r="AI474" s="414"/>
      <c r="AJ474" s="414"/>
      <c r="AK474" s="414"/>
      <c r="AL474" s="414"/>
    </row>
    <row r="475" spans="1:38">
      <c r="A475" s="445"/>
      <c r="B475" s="414"/>
      <c r="C475" s="414"/>
      <c r="D475" s="414"/>
      <c r="E475" s="414"/>
      <c r="F475" s="414"/>
      <c r="G475" s="414"/>
      <c r="H475" s="414"/>
      <c r="I475" s="414"/>
      <c r="J475" s="414"/>
      <c r="K475" s="414"/>
      <c r="L475" s="414"/>
      <c r="M475" s="414"/>
      <c r="N475" s="414"/>
      <c r="O475" s="414"/>
      <c r="P475" s="414"/>
      <c r="Q475" s="414"/>
      <c r="R475" s="414"/>
      <c r="S475" s="414"/>
      <c r="T475" s="414"/>
      <c r="U475" s="414"/>
      <c r="V475" s="414"/>
      <c r="W475" s="414"/>
      <c r="X475" s="414"/>
      <c r="Y475" s="414"/>
      <c r="Z475" s="414"/>
      <c r="AA475" s="414"/>
      <c r="AB475" s="414"/>
      <c r="AC475" s="414"/>
      <c r="AD475" s="414"/>
      <c r="AE475" s="414"/>
      <c r="AF475" s="414"/>
      <c r="AG475" s="414"/>
      <c r="AH475" s="414"/>
      <c r="AI475" s="414"/>
      <c r="AJ475" s="414"/>
      <c r="AK475" s="414"/>
      <c r="AL475" s="414"/>
    </row>
    <row r="476" spans="1:38">
      <c r="A476" s="445"/>
      <c r="B476" s="414"/>
      <c r="C476" s="414"/>
      <c r="D476" s="414"/>
      <c r="E476" s="414"/>
      <c r="F476" s="414"/>
      <c r="G476" s="414"/>
      <c r="H476" s="414"/>
      <c r="I476" s="414"/>
      <c r="J476" s="414"/>
      <c r="K476" s="414"/>
      <c r="L476" s="414"/>
      <c r="M476" s="414"/>
      <c r="N476" s="414"/>
      <c r="O476" s="414"/>
      <c r="P476" s="414"/>
      <c r="Q476" s="414"/>
      <c r="R476" s="414"/>
      <c r="S476" s="414"/>
      <c r="T476" s="414"/>
      <c r="U476" s="414"/>
      <c r="V476" s="414"/>
      <c r="W476" s="414"/>
      <c r="X476" s="414"/>
      <c r="Y476" s="414"/>
      <c r="Z476" s="414"/>
      <c r="AA476" s="414"/>
      <c r="AB476" s="414"/>
      <c r="AC476" s="414"/>
      <c r="AD476" s="414"/>
      <c r="AE476" s="414"/>
      <c r="AF476" s="414"/>
      <c r="AG476" s="414"/>
      <c r="AH476" s="414"/>
      <c r="AI476" s="414"/>
      <c r="AJ476" s="414"/>
      <c r="AK476" s="414"/>
      <c r="AL476" s="414"/>
    </row>
    <row r="477" spans="1:38">
      <c r="A477" s="445"/>
      <c r="B477" s="414"/>
      <c r="C477" s="414"/>
      <c r="D477" s="414"/>
      <c r="E477" s="414"/>
      <c r="F477" s="414"/>
      <c r="G477" s="414"/>
      <c r="H477" s="414"/>
      <c r="I477" s="414"/>
      <c r="J477" s="414"/>
      <c r="K477" s="414"/>
      <c r="L477" s="414"/>
      <c r="M477" s="414"/>
      <c r="N477" s="414"/>
      <c r="O477" s="414"/>
      <c r="P477" s="414"/>
      <c r="Q477" s="414"/>
      <c r="R477" s="414"/>
      <c r="S477" s="414"/>
      <c r="T477" s="414"/>
      <c r="U477" s="414"/>
      <c r="V477" s="414"/>
      <c r="W477" s="414"/>
      <c r="X477" s="414"/>
      <c r="Y477" s="414"/>
      <c r="Z477" s="414"/>
      <c r="AA477" s="414"/>
      <c r="AB477" s="414"/>
      <c r="AC477" s="414"/>
      <c r="AD477" s="414"/>
      <c r="AE477" s="414"/>
      <c r="AF477" s="414"/>
      <c r="AG477" s="414"/>
      <c r="AH477" s="414"/>
      <c r="AI477" s="414"/>
      <c r="AJ477" s="414"/>
      <c r="AK477" s="414"/>
      <c r="AL477" s="414"/>
    </row>
    <row r="478" spans="1:38">
      <c r="A478" s="445"/>
      <c r="B478" s="414"/>
      <c r="C478" s="414"/>
      <c r="D478" s="414"/>
      <c r="E478" s="414"/>
      <c r="F478" s="414"/>
      <c r="G478" s="414"/>
      <c r="H478" s="414"/>
      <c r="I478" s="414"/>
      <c r="J478" s="414"/>
      <c r="K478" s="414"/>
      <c r="L478" s="414"/>
      <c r="M478" s="414"/>
      <c r="N478" s="414"/>
      <c r="O478" s="414"/>
      <c r="P478" s="414"/>
      <c r="Q478" s="414"/>
      <c r="R478" s="414"/>
      <c r="S478" s="414"/>
      <c r="T478" s="414"/>
      <c r="U478" s="414"/>
      <c r="V478" s="414"/>
      <c r="W478" s="414"/>
      <c r="X478" s="414"/>
      <c r="Y478" s="414"/>
      <c r="Z478" s="414"/>
      <c r="AA478" s="414"/>
      <c r="AB478" s="414"/>
      <c r="AC478" s="414"/>
      <c r="AD478" s="414"/>
      <c r="AE478" s="414"/>
      <c r="AF478" s="414"/>
      <c r="AG478" s="414"/>
      <c r="AH478" s="414"/>
      <c r="AI478" s="414"/>
      <c r="AJ478" s="414"/>
      <c r="AK478" s="414"/>
      <c r="AL478" s="414"/>
    </row>
    <row r="479" spans="1:38">
      <c r="A479" s="445"/>
      <c r="B479" s="414"/>
      <c r="C479" s="414"/>
      <c r="D479" s="414"/>
      <c r="E479" s="414"/>
      <c r="F479" s="414"/>
      <c r="G479" s="414"/>
      <c r="H479" s="414"/>
      <c r="I479" s="414"/>
      <c r="J479" s="414"/>
      <c r="K479" s="414"/>
      <c r="L479" s="414"/>
      <c r="M479" s="414"/>
      <c r="N479" s="414"/>
      <c r="O479" s="414"/>
      <c r="P479" s="414"/>
      <c r="Q479" s="414"/>
      <c r="R479" s="414"/>
      <c r="S479" s="414"/>
      <c r="T479" s="414"/>
      <c r="U479" s="414"/>
      <c r="V479" s="414"/>
      <c r="W479" s="414"/>
      <c r="X479" s="414"/>
      <c r="Y479" s="414"/>
      <c r="Z479" s="414"/>
      <c r="AA479" s="414"/>
      <c r="AB479" s="414"/>
      <c r="AC479" s="414"/>
      <c r="AD479" s="414"/>
      <c r="AE479" s="414"/>
      <c r="AF479" s="414"/>
      <c r="AG479" s="414"/>
      <c r="AH479" s="414"/>
      <c r="AI479" s="414"/>
      <c r="AJ479" s="414"/>
      <c r="AK479" s="414"/>
      <c r="AL479" s="414"/>
    </row>
    <row r="480" spans="1:38">
      <c r="A480" s="445"/>
      <c r="B480" s="414"/>
      <c r="C480" s="414"/>
      <c r="D480" s="414"/>
      <c r="E480" s="414"/>
      <c r="F480" s="414"/>
      <c r="G480" s="414"/>
      <c r="H480" s="414"/>
      <c r="I480" s="414"/>
      <c r="J480" s="414"/>
      <c r="K480" s="414"/>
      <c r="L480" s="414"/>
      <c r="M480" s="414"/>
      <c r="N480" s="414"/>
      <c r="O480" s="414"/>
      <c r="P480" s="414"/>
      <c r="Q480" s="414"/>
      <c r="R480" s="414"/>
      <c r="S480" s="414"/>
      <c r="T480" s="414"/>
      <c r="U480" s="414"/>
      <c r="V480" s="414"/>
      <c r="W480" s="414"/>
      <c r="X480" s="414"/>
      <c r="Y480" s="414"/>
      <c r="Z480" s="414"/>
      <c r="AA480" s="414"/>
      <c r="AB480" s="414"/>
      <c r="AC480" s="414"/>
      <c r="AD480" s="414"/>
      <c r="AE480" s="414"/>
      <c r="AF480" s="414"/>
      <c r="AG480" s="414"/>
      <c r="AH480" s="414"/>
      <c r="AI480" s="414"/>
      <c r="AJ480" s="414"/>
      <c r="AK480" s="414"/>
      <c r="AL480" s="414"/>
    </row>
    <row r="481" spans="1:38">
      <c r="A481" s="446"/>
      <c r="B481" s="414"/>
      <c r="C481" s="414"/>
      <c r="D481" s="414"/>
      <c r="E481" s="414"/>
      <c r="F481" s="414"/>
      <c r="G481" s="414"/>
      <c r="H481" s="414"/>
      <c r="I481" s="414"/>
      <c r="J481" s="414"/>
      <c r="K481" s="414"/>
      <c r="L481" s="414"/>
      <c r="M481" s="414"/>
      <c r="N481" s="414"/>
      <c r="O481" s="414"/>
      <c r="P481" s="414"/>
      <c r="Q481" s="414"/>
      <c r="R481" s="414"/>
      <c r="S481" s="414"/>
      <c r="T481" s="414"/>
      <c r="U481" s="414"/>
      <c r="V481" s="414"/>
      <c r="W481" s="414"/>
      <c r="X481" s="414"/>
      <c r="Y481" s="414"/>
      <c r="Z481" s="414"/>
      <c r="AA481" s="414"/>
      <c r="AB481" s="414"/>
      <c r="AC481" s="414"/>
      <c r="AD481" s="414"/>
      <c r="AE481" s="414"/>
      <c r="AF481" s="414"/>
      <c r="AG481" s="414"/>
      <c r="AH481" s="414"/>
      <c r="AI481" s="414"/>
      <c r="AJ481" s="414"/>
      <c r="AK481" s="414"/>
      <c r="AL481" s="414"/>
    </row>
    <row r="482" spans="1:38">
      <c r="A482" s="446"/>
      <c r="B482" s="414"/>
      <c r="C482" s="414"/>
      <c r="D482" s="414"/>
      <c r="E482" s="414"/>
      <c r="F482" s="414"/>
      <c r="G482" s="414"/>
      <c r="H482" s="414"/>
      <c r="I482" s="414"/>
      <c r="J482" s="414"/>
      <c r="K482" s="414"/>
      <c r="L482" s="414"/>
      <c r="M482" s="414"/>
      <c r="N482" s="414"/>
      <c r="O482" s="414"/>
      <c r="P482" s="414"/>
      <c r="Q482" s="414"/>
      <c r="R482" s="414"/>
      <c r="S482" s="414"/>
      <c r="T482" s="414"/>
      <c r="U482" s="414"/>
      <c r="V482" s="414"/>
      <c r="W482" s="414"/>
      <c r="X482" s="414"/>
      <c r="Y482" s="414"/>
      <c r="Z482" s="414"/>
      <c r="AA482" s="414"/>
      <c r="AB482" s="414"/>
      <c r="AC482" s="414"/>
      <c r="AD482" s="414"/>
      <c r="AE482" s="414"/>
      <c r="AF482" s="414"/>
      <c r="AG482" s="414"/>
      <c r="AH482" s="414"/>
      <c r="AI482" s="414"/>
      <c r="AJ482" s="414"/>
      <c r="AK482" s="414"/>
      <c r="AL482" s="414"/>
    </row>
    <row r="483" spans="1:38">
      <c r="A483" s="445"/>
      <c r="B483" s="414"/>
      <c r="C483" s="414"/>
      <c r="D483" s="414"/>
      <c r="E483" s="414"/>
      <c r="F483" s="414"/>
      <c r="G483" s="414"/>
      <c r="H483" s="414"/>
      <c r="I483" s="414"/>
      <c r="J483" s="414"/>
      <c r="K483" s="414"/>
      <c r="L483" s="414"/>
      <c r="M483" s="414"/>
      <c r="N483" s="414"/>
      <c r="O483" s="414"/>
      <c r="P483" s="414"/>
      <c r="Q483" s="414"/>
      <c r="R483" s="414"/>
      <c r="S483" s="414"/>
      <c r="T483" s="414"/>
      <c r="U483" s="414"/>
      <c r="V483" s="414"/>
      <c r="W483" s="414"/>
      <c r="X483" s="414"/>
      <c r="Y483" s="414"/>
      <c r="Z483" s="414"/>
      <c r="AA483" s="414"/>
      <c r="AB483" s="414"/>
      <c r="AC483" s="414"/>
      <c r="AD483" s="414"/>
      <c r="AE483" s="414"/>
      <c r="AF483" s="414"/>
      <c r="AG483" s="414"/>
      <c r="AH483" s="414"/>
      <c r="AI483" s="414"/>
      <c r="AJ483" s="414"/>
      <c r="AK483" s="414"/>
      <c r="AL483" s="414"/>
    </row>
    <row r="484" spans="1:38">
      <c r="A484" s="445"/>
      <c r="B484" s="414"/>
      <c r="C484" s="414"/>
      <c r="D484" s="414"/>
      <c r="E484" s="414"/>
      <c r="F484" s="414"/>
      <c r="G484" s="414"/>
      <c r="H484" s="414"/>
      <c r="I484" s="414"/>
      <c r="J484" s="414"/>
      <c r="K484" s="414"/>
      <c r="L484" s="414"/>
      <c r="M484" s="414"/>
      <c r="N484" s="414"/>
      <c r="O484" s="414"/>
      <c r="P484" s="414"/>
      <c r="Q484" s="414"/>
      <c r="R484" s="414"/>
      <c r="S484" s="414"/>
      <c r="T484" s="414"/>
      <c r="U484" s="414"/>
      <c r="V484" s="414"/>
      <c r="W484" s="414"/>
      <c r="X484" s="414"/>
      <c r="Y484" s="414"/>
      <c r="Z484" s="414"/>
      <c r="AA484" s="414"/>
      <c r="AB484" s="414"/>
      <c r="AC484" s="414"/>
      <c r="AD484" s="414"/>
      <c r="AE484" s="414"/>
      <c r="AF484" s="414"/>
      <c r="AG484" s="414"/>
      <c r="AH484" s="414"/>
      <c r="AI484" s="414"/>
      <c r="AJ484" s="414"/>
      <c r="AK484" s="414"/>
      <c r="AL484" s="414"/>
    </row>
    <row r="485" spans="1:38">
      <c r="A485" s="445"/>
      <c r="B485" s="414"/>
      <c r="C485" s="414"/>
      <c r="D485" s="414"/>
      <c r="E485" s="414"/>
      <c r="F485" s="414"/>
      <c r="G485" s="414"/>
      <c r="H485" s="414"/>
      <c r="I485" s="414"/>
      <c r="J485" s="414"/>
      <c r="K485" s="414"/>
      <c r="L485" s="414"/>
      <c r="M485" s="414"/>
      <c r="N485" s="414"/>
      <c r="O485" s="414"/>
      <c r="P485" s="414"/>
      <c r="Q485" s="414"/>
      <c r="R485" s="414"/>
      <c r="S485" s="414"/>
      <c r="T485" s="414"/>
      <c r="U485" s="414"/>
      <c r="V485" s="414"/>
      <c r="W485" s="414"/>
      <c r="X485" s="414"/>
      <c r="Y485" s="414"/>
      <c r="Z485" s="414"/>
      <c r="AA485" s="414"/>
      <c r="AB485" s="414"/>
      <c r="AC485" s="414"/>
      <c r="AD485" s="414"/>
      <c r="AE485" s="414"/>
      <c r="AF485" s="414"/>
      <c r="AG485" s="414"/>
      <c r="AH485" s="414"/>
      <c r="AI485" s="414"/>
      <c r="AJ485" s="414"/>
      <c r="AK485" s="414"/>
      <c r="AL485" s="414"/>
    </row>
    <row r="486" spans="1:38">
      <c r="A486" s="445"/>
      <c r="B486" s="414"/>
      <c r="C486" s="414"/>
      <c r="D486" s="414"/>
      <c r="E486" s="414"/>
      <c r="F486" s="414"/>
      <c r="G486" s="414"/>
      <c r="H486" s="414"/>
      <c r="I486" s="414"/>
      <c r="J486" s="414"/>
      <c r="K486" s="414"/>
      <c r="L486" s="414"/>
      <c r="M486" s="414"/>
      <c r="N486" s="414"/>
      <c r="O486" s="414"/>
      <c r="P486" s="414"/>
      <c r="Q486" s="414"/>
      <c r="R486" s="414"/>
      <c r="S486" s="414"/>
      <c r="T486" s="414"/>
      <c r="U486" s="414"/>
      <c r="V486" s="414"/>
      <c r="W486" s="414"/>
      <c r="X486" s="414"/>
      <c r="Y486" s="414"/>
      <c r="Z486" s="414"/>
      <c r="AA486" s="414"/>
      <c r="AB486" s="414"/>
      <c r="AC486" s="414"/>
      <c r="AD486" s="414"/>
      <c r="AE486" s="414"/>
      <c r="AF486" s="414"/>
      <c r="AG486" s="414"/>
      <c r="AH486" s="414"/>
      <c r="AI486" s="414"/>
      <c r="AJ486" s="414"/>
      <c r="AK486" s="414"/>
      <c r="AL486" s="414"/>
    </row>
    <row r="487" spans="1:38">
      <c r="A487" s="445"/>
      <c r="B487" s="414"/>
      <c r="C487" s="414"/>
      <c r="D487" s="414"/>
      <c r="E487" s="414"/>
      <c r="F487" s="414"/>
      <c r="G487" s="414"/>
      <c r="H487" s="414"/>
      <c r="I487" s="414"/>
      <c r="J487" s="414"/>
      <c r="K487" s="414"/>
      <c r="L487" s="414"/>
      <c r="M487" s="414"/>
      <c r="N487" s="414"/>
      <c r="O487" s="414"/>
      <c r="P487" s="414"/>
      <c r="Q487" s="414"/>
      <c r="R487" s="414"/>
      <c r="S487" s="414"/>
      <c r="T487" s="414"/>
      <c r="U487" s="414"/>
      <c r="V487" s="414"/>
      <c r="W487" s="414"/>
      <c r="X487" s="414"/>
      <c r="Y487" s="414"/>
      <c r="Z487" s="414"/>
      <c r="AA487" s="414"/>
      <c r="AB487" s="414"/>
      <c r="AC487" s="414"/>
      <c r="AD487" s="414"/>
      <c r="AE487" s="414"/>
      <c r="AF487" s="414"/>
      <c r="AG487" s="414"/>
      <c r="AH487" s="414"/>
      <c r="AI487" s="414"/>
      <c r="AJ487" s="414"/>
      <c r="AK487" s="414"/>
      <c r="AL487" s="414"/>
    </row>
    <row r="488" spans="1:38">
      <c r="A488" s="445"/>
      <c r="B488" s="414"/>
      <c r="C488" s="414"/>
      <c r="D488" s="414"/>
      <c r="E488" s="414"/>
      <c r="F488" s="414"/>
      <c r="G488" s="414"/>
      <c r="H488" s="414"/>
      <c r="I488" s="414"/>
      <c r="J488" s="414"/>
      <c r="K488" s="414"/>
      <c r="L488" s="414"/>
      <c r="M488" s="414"/>
      <c r="N488" s="414"/>
      <c r="O488" s="414"/>
      <c r="P488" s="414"/>
      <c r="Q488" s="414"/>
      <c r="R488" s="414"/>
      <c r="S488" s="414"/>
      <c r="T488" s="414"/>
      <c r="U488" s="414"/>
      <c r="V488" s="414"/>
      <c r="W488" s="414"/>
      <c r="X488" s="414"/>
      <c r="Y488" s="414"/>
      <c r="Z488" s="414"/>
      <c r="AA488" s="414"/>
      <c r="AB488" s="414"/>
      <c r="AC488" s="414"/>
      <c r="AD488" s="414"/>
      <c r="AE488" s="414"/>
      <c r="AF488" s="414"/>
      <c r="AG488" s="414"/>
      <c r="AH488" s="414"/>
      <c r="AI488" s="414"/>
      <c r="AJ488" s="414"/>
      <c r="AK488" s="414"/>
      <c r="AL488" s="414"/>
    </row>
    <row r="489" spans="1:38">
      <c r="A489" s="445"/>
      <c r="B489" s="414"/>
      <c r="C489" s="414"/>
      <c r="D489" s="414"/>
      <c r="E489" s="414"/>
      <c r="F489" s="414"/>
      <c r="G489" s="414"/>
      <c r="H489" s="414"/>
      <c r="I489" s="414"/>
      <c r="J489" s="414"/>
      <c r="K489" s="414"/>
      <c r="L489" s="414"/>
      <c r="M489" s="414"/>
      <c r="N489" s="414"/>
      <c r="O489" s="414"/>
      <c r="P489" s="414"/>
      <c r="Q489" s="414"/>
      <c r="R489" s="414"/>
      <c r="S489" s="414"/>
      <c r="T489" s="414"/>
      <c r="U489" s="414"/>
      <c r="V489" s="414"/>
      <c r="W489" s="414"/>
      <c r="X489" s="414"/>
      <c r="Y489" s="414"/>
      <c r="Z489" s="414"/>
      <c r="AA489" s="414"/>
      <c r="AB489" s="414"/>
      <c r="AC489" s="414"/>
      <c r="AD489" s="414"/>
      <c r="AE489" s="414"/>
      <c r="AF489" s="414"/>
      <c r="AG489" s="414"/>
      <c r="AH489" s="414"/>
      <c r="AI489" s="414"/>
      <c r="AJ489" s="414"/>
      <c r="AK489" s="414"/>
      <c r="AL489" s="414"/>
    </row>
    <row r="490" spans="1:38">
      <c r="A490" s="445"/>
      <c r="B490" s="414"/>
      <c r="C490" s="414"/>
      <c r="D490" s="414"/>
      <c r="E490" s="414"/>
      <c r="F490" s="414"/>
      <c r="G490" s="414"/>
      <c r="H490" s="414"/>
      <c r="I490" s="414"/>
      <c r="J490" s="414"/>
      <c r="K490" s="414"/>
      <c r="L490" s="414"/>
      <c r="M490" s="414"/>
      <c r="N490" s="414"/>
      <c r="O490" s="414"/>
      <c r="P490" s="414"/>
      <c r="Q490" s="414"/>
      <c r="R490" s="414"/>
      <c r="S490" s="414"/>
      <c r="T490" s="414"/>
      <c r="U490" s="414"/>
      <c r="V490" s="414"/>
      <c r="W490" s="414"/>
      <c r="X490" s="414"/>
      <c r="Y490" s="414"/>
      <c r="Z490" s="414"/>
      <c r="AA490" s="414"/>
      <c r="AB490" s="414"/>
      <c r="AC490" s="414"/>
      <c r="AD490" s="414"/>
      <c r="AE490" s="414"/>
      <c r="AF490" s="414"/>
      <c r="AG490" s="414"/>
      <c r="AH490" s="414"/>
      <c r="AI490" s="414"/>
      <c r="AJ490" s="414"/>
      <c r="AK490" s="414"/>
      <c r="AL490" s="414"/>
    </row>
    <row r="491" spans="1:38">
      <c r="A491" s="445"/>
      <c r="B491" s="414"/>
      <c r="C491" s="414"/>
      <c r="D491" s="414"/>
      <c r="E491" s="414"/>
      <c r="F491" s="414"/>
      <c r="G491" s="414"/>
      <c r="H491" s="414"/>
      <c r="I491" s="414"/>
      <c r="J491" s="414"/>
      <c r="K491" s="414"/>
      <c r="L491" s="414"/>
      <c r="M491" s="414"/>
      <c r="N491" s="414"/>
      <c r="O491" s="414"/>
      <c r="P491" s="414"/>
      <c r="Q491" s="414"/>
      <c r="R491" s="414"/>
      <c r="S491" s="414"/>
      <c r="T491" s="414"/>
      <c r="U491" s="414"/>
      <c r="V491" s="414"/>
      <c r="W491" s="414"/>
      <c r="X491" s="414"/>
      <c r="Y491" s="414"/>
      <c r="Z491" s="414"/>
      <c r="AA491" s="414"/>
      <c r="AB491" s="414"/>
      <c r="AC491" s="414"/>
      <c r="AD491" s="414"/>
      <c r="AE491" s="414"/>
      <c r="AF491" s="414"/>
      <c r="AG491" s="414"/>
      <c r="AH491" s="414"/>
      <c r="AI491" s="414"/>
      <c r="AJ491" s="414"/>
      <c r="AK491" s="414"/>
      <c r="AL491" s="414"/>
    </row>
    <row r="492" spans="1:38">
      <c r="A492" s="445"/>
      <c r="B492" s="414"/>
      <c r="C492" s="414"/>
      <c r="D492" s="414"/>
      <c r="E492" s="414"/>
      <c r="F492" s="414"/>
      <c r="G492" s="414"/>
      <c r="H492" s="414"/>
      <c r="I492" s="414"/>
      <c r="J492" s="414"/>
      <c r="K492" s="414"/>
      <c r="L492" s="414"/>
      <c r="M492" s="414"/>
      <c r="N492" s="414"/>
      <c r="O492" s="414"/>
      <c r="P492" s="414"/>
      <c r="Q492" s="414"/>
      <c r="R492" s="414"/>
      <c r="S492" s="414"/>
      <c r="T492" s="414"/>
      <c r="U492" s="414"/>
      <c r="V492" s="414"/>
      <c r="W492" s="414"/>
      <c r="X492" s="414"/>
      <c r="Y492" s="414"/>
      <c r="Z492" s="414"/>
      <c r="AA492" s="414"/>
      <c r="AB492" s="414"/>
      <c r="AC492" s="414"/>
      <c r="AD492" s="414"/>
      <c r="AE492" s="414"/>
      <c r="AF492" s="414"/>
      <c r="AG492" s="414"/>
      <c r="AH492" s="414"/>
      <c r="AI492" s="414"/>
      <c r="AJ492" s="414"/>
      <c r="AK492" s="414"/>
      <c r="AL492" s="414"/>
    </row>
    <row r="493" spans="1:38" ht="46.5" customHeight="1">
      <c r="A493" s="445"/>
      <c r="B493" s="414"/>
      <c r="C493" s="414"/>
      <c r="D493" s="414"/>
      <c r="E493" s="414"/>
      <c r="F493" s="414"/>
      <c r="G493" s="414"/>
      <c r="H493" s="414"/>
      <c r="I493" s="414"/>
      <c r="J493" s="414"/>
      <c r="K493" s="414"/>
      <c r="L493" s="414"/>
      <c r="M493" s="414"/>
      <c r="N493" s="414"/>
      <c r="O493" s="414"/>
      <c r="P493" s="414"/>
      <c r="Q493" s="414"/>
      <c r="R493" s="414"/>
      <c r="S493" s="414"/>
      <c r="T493" s="414"/>
      <c r="U493" s="414"/>
      <c r="V493" s="414"/>
      <c r="W493" s="414"/>
      <c r="X493" s="414"/>
      <c r="Y493" s="414"/>
      <c r="Z493" s="414"/>
      <c r="AA493" s="414"/>
      <c r="AB493" s="414"/>
      <c r="AC493" s="414"/>
      <c r="AD493" s="414"/>
      <c r="AE493" s="414"/>
      <c r="AF493" s="414"/>
      <c r="AG493" s="414"/>
      <c r="AH493" s="414"/>
      <c r="AI493" s="414"/>
      <c r="AJ493" s="414"/>
      <c r="AK493" s="414"/>
      <c r="AL493" s="414"/>
    </row>
    <row r="494" spans="1:38">
      <c r="A494" s="445"/>
      <c r="B494" s="414"/>
      <c r="C494" s="414"/>
      <c r="D494" s="414"/>
      <c r="E494" s="414"/>
      <c r="F494" s="414"/>
      <c r="G494" s="414"/>
      <c r="H494" s="414"/>
      <c r="I494" s="414"/>
      <c r="J494" s="414"/>
      <c r="K494" s="414"/>
      <c r="L494" s="414"/>
      <c r="M494" s="414"/>
      <c r="N494" s="414"/>
      <c r="O494" s="414"/>
      <c r="P494" s="414"/>
      <c r="Q494" s="414"/>
      <c r="R494" s="414"/>
      <c r="S494" s="414"/>
      <c r="T494" s="414"/>
      <c r="U494" s="414"/>
      <c r="V494" s="414"/>
      <c r="W494" s="414"/>
      <c r="X494" s="414"/>
      <c r="Y494" s="414"/>
      <c r="Z494" s="414"/>
      <c r="AA494" s="414"/>
      <c r="AB494" s="414"/>
      <c r="AC494" s="414"/>
      <c r="AD494" s="414"/>
      <c r="AE494" s="414"/>
      <c r="AF494" s="414"/>
      <c r="AG494" s="414"/>
      <c r="AH494" s="414"/>
      <c r="AI494" s="414"/>
      <c r="AJ494" s="414"/>
      <c r="AK494" s="414"/>
      <c r="AL494" s="414"/>
    </row>
    <row r="495" spans="1:38">
      <c r="A495" s="445"/>
      <c r="B495" s="414"/>
      <c r="C495" s="414"/>
      <c r="D495" s="414"/>
      <c r="E495" s="414"/>
      <c r="F495" s="414"/>
      <c r="G495" s="414"/>
      <c r="H495" s="414"/>
      <c r="I495" s="414"/>
      <c r="J495" s="414"/>
      <c r="K495" s="414"/>
      <c r="L495" s="414"/>
      <c r="M495" s="414"/>
      <c r="N495" s="414"/>
      <c r="O495" s="414"/>
      <c r="P495" s="414"/>
      <c r="Q495" s="414"/>
      <c r="R495" s="414"/>
      <c r="S495" s="414"/>
      <c r="T495" s="414"/>
      <c r="U495" s="414"/>
      <c r="V495" s="414"/>
      <c r="W495" s="414"/>
      <c r="X495" s="414"/>
      <c r="Y495" s="414"/>
      <c r="Z495" s="414"/>
      <c r="AA495" s="414"/>
      <c r="AB495" s="414"/>
      <c r="AC495" s="414"/>
      <c r="AD495" s="414"/>
      <c r="AE495" s="414"/>
      <c r="AF495" s="414"/>
      <c r="AG495" s="414"/>
      <c r="AH495" s="414"/>
      <c r="AI495" s="414"/>
      <c r="AJ495" s="414"/>
      <c r="AK495" s="414"/>
      <c r="AL495" s="414"/>
    </row>
    <row r="496" spans="1:38">
      <c r="A496" s="445"/>
      <c r="B496" s="414"/>
      <c r="C496" s="414"/>
      <c r="D496" s="414"/>
      <c r="E496" s="414"/>
      <c r="F496" s="414"/>
      <c r="G496" s="414"/>
      <c r="H496" s="414"/>
      <c r="I496" s="414"/>
      <c r="J496" s="414"/>
      <c r="K496" s="414"/>
      <c r="L496" s="414"/>
      <c r="M496" s="414"/>
      <c r="N496" s="414"/>
      <c r="O496" s="414"/>
      <c r="P496" s="414"/>
      <c r="Q496" s="414"/>
      <c r="R496" s="414"/>
      <c r="S496" s="414"/>
      <c r="T496" s="414"/>
      <c r="U496" s="414"/>
      <c r="V496" s="414"/>
      <c r="W496" s="414"/>
      <c r="X496" s="414"/>
      <c r="Y496" s="414"/>
      <c r="Z496" s="414"/>
      <c r="AA496" s="414"/>
      <c r="AB496" s="414"/>
      <c r="AC496" s="414"/>
      <c r="AD496" s="414"/>
      <c r="AE496" s="414"/>
      <c r="AF496" s="414"/>
      <c r="AG496" s="414"/>
      <c r="AH496" s="414"/>
      <c r="AI496" s="414"/>
      <c r="AJ496" s="414"/>
      <c r="AK496" s="414"/>
      <c r="AL496" s="414"/>
    </row>
    <row r="497" spans="1:38">
      <c r="A497" s="445"/>
      <c r="B497" s="414"/>
      <c r="C497" s="414"/>
      <c r="D497" s="414"/>
      <c r="E497" s="414"/>
      <c r="F497" s="414"/>
      <c r="G497" s="414"/>
      <c r="H497" s="414"/>
      <c r="I497" s="414"/>
      <c r="J497" s="414"/>
      <c r="K497" s="414"/>
      <c r="L497" s="414"/>
      <c r="M497" s="414"/>
      <c r="N497" s="414"/>
      <c r="O497" s="414"/>
      <c r="P497" s="414"/>
      <c r="Q497" s="414"/>
      <c r="R497" s="414"/>
      <c r="S497" s="414"/>
      <c r="T497" s="414"/>
      <c r="U497" s="414"/>
      <c r="V497" s="414"/>
      <c r="W497" s="414"/>
      <c r="X497" s="414"/>
      <c r="Y497" s="414"/>
      <c r="Z497" s="414"/>
      <c r="AA497" s="414"/>
      <c r="AB497" s="414"/>
      <c r="AC497" s="414"/>
      <c r="AD497" s="414"/>
      <c r="AE497" s="414"/>
      <c r="AF497" s="414"/>
      <c r="AG497" s="414"/>
      <c r="AH497" s="414"/>
      <c r="AI497" s="414"/>
      <c r="AJ497" s="414"/>
      <c r="AK497" s="414"/>
      <c r="AL497" s="414"/>
    </row>
    <row r="498" spans="1:38">
      <c r="A498" s="445"/>
      <c r="B498" s="414"/>
      <c r="C498" s="414"/>
      <c r="D498" s="414"/>
      <c r="E498" s="414"/>
      <c r="F498" s="414"/>
      <c r="G498" s="414"/>
      <c r="H498" s="414"/>
      <c r="I498" s="414"/>
      <c r="J498" s="414"/>
      <c r="K498" s="414"/>
      <c r="L498" s="414"/>
      <c r="M498" s="414"/>
      <c r="N498" s="414"/>
      <c r="O498" s="414"/>
      <c r="P498" s="414"/>
      <c r="Q498" s="414"/>
      <c r="R498" s="414"/>
      <c r="S498" s="414"/>
      <c r="T498" s="414"/>
      <c r="U498" s="414"/>
      <c r="V498" s="414"/>
      <c r="W498" s="414"/>
      <c r="X498" s="414"/>
      <c r="Y498" s="414"/>
      <c r="Z498" s="414"/>
      <c r="AA498" s="414"/>
      <c r="AB498" s="414"/>
      <c r="AC498" s="414"/>
      <c r="AD498" s="414"/>
      <c r="AE498" s="414"/>
      <c r="AF498" s="414"/>
      <c r="AG498" s="414"/>
      <c r="AH498" s="414"/>
      <c r="AI498" s="414"/>
      <c r="AJ498" s="414"/>
      <c r="AK498" s="414"/>
      <c r="AL498" s="414"/>
    </row>
    <row r="499" spans="1:38">
      <c r="A499" s="445"/>
      <c r="B499" s="414"/>
      <c r="C499" s="414"/>
      <c r="D499" s="414"/>
      <c r="E499" s="414"/>
      <c r="F499" s="414"/>
      <c r="G499" s="414"/>
      <c r="H499" s="414"/>
      <c r="I499" s="414"/>
      <c r="J499" s="414"/>
      <c r="K499" s="414"/>
      <c r="L499" s="414"/>
      <c r="M499" s="414"/>
      <c r="N499" s="414"/>
      <c r="O499" s="414"/>
      <c r="P499" s="414"/>
      <c r="Q499" s="414"/>
      <c r="R499" s="414"/>
      <c r="S499" s="414"/>
      <c r="T499" s="414"/>
      <c r="U499" s="414"/>
      <c r="V499" s="414"/>
      <c r="W499" s="414"/>
      <c r="X499" s="414"/>
      <c r="Y499" s="414"/>
      <c r="Z499" s="414"/>
      <c r="AA499" s="414"/>
      <c r="AB499" s="414"/>
      <c r="AC499" s="414"/>
      <c r="AD499" s="414"/>
      <c r="AE499" s="414"/>
      <c r="AF499" s="414"/>
      <c r="AG499" s="414"/>
      <c r="AH499" s="414"/>
      <c r="AI499" s="414"/>
      <c r="AJ499" s="414"/>
      <c r="AK499" s="414"/>
      <c r="AL499" s="414"/>
    </row>
    <row r="500" spans="1:38" ht="15" customHeight="1">
      <c r="A500" s="445"/>
      <c r="B500" s="414"/>
      <c r="C500" s="414"/>
      <c r="D500" s="414"/>
      <c r="E500" s="414"/>
      <c r="F500" s="414"/>
      <c r="G500" s="414"/>
      <c r="H500" s="414"/>
      <c r="I500" s="414"/>
      <c r="J500" s="414"/>
      <c r="K500" s="414"/>
      <c r="L500" s="414"/>
      <c r="M500" s="414"/>
      <c r="N500" s="414"/>
      <c r="O500" s="414"/>
      <c r="P500" s="414"/>
      <c r="Q500" s="414"/>
      <c r="R500" s="414"/>
      <c r="S500" s="414"/>
      <c r="T500" s="414"/>
      <c r="U500" s="414"/>
      <c r="V500" s="414"/>
      <c r="W500" s="414"/>
      <c r="X500" s="414"/>
      <c r="Y500" s="414"/>
      <c r="Z500" s="414"/>
      <c r="AA500" s="414"/>
      <c r="AB500" s="414"/>
      <c r="AC500" s="414"/>
      <c r="AD500" s="414"/>
      <c r="AE500" s="414"/>
      <c r="AF500" s="414"/>
      <c r="AG500" s="414"/>
      <c r="AH500" s="414"/>
      <c r="AI500" s="414"/>
      <c r="AJ500" s="414"/>
      <c r="AK500" s="414"/>
      <c r="AL500" s="414"/>
    </row>
    <row r="501" spans="1:38">
      <c r="A501" s="445"/>
      <c r="B501" s="414"/>
      <c r="C501" s="414"/>
      <c r="D501" s="414"/>
      <c r="E501" s="414"/>
      <c r="F501" s="414"/>
      <c r="G501" s="414"/>
      <c r="H501" s="414"/>
      <c r="I501" s="414"/>
      <c r="J501" s="414"/>
      <c r="K501" s="414"/>
      <c r="L501" s="414"/>
      <c r="M501" s="414"/>
      <c r="N501" s="414"/>
      <c r="O501" s="414"/>
      <c r="P501" s="414"/>
      <c r="Q501" s="414"/>
      <c r="R501" s="414"/>
      <c r="S501" s="414"/>
      <c r="T501" s="414"/>
      <c r="U501" s="414"/>
      <c r="V501" s="414"/>
      <c r="W501" s="414"/>
      <c r="X501" s="414"/>
      <c r="Y501" s="414"/>
      <c r="Z501" s="414"/>
      <c r="AA501" s="414"/>
      <c r="AB501" s="414"/>
      <c r="AC501" s="414"/>
      <c r="AD501" s="414"/>
      <c r="AE501" s="414"/>
      <c r="AF501" s="414"/>
      <c r="AG501" s="414"/>
      <c r="AH501" s="414"/>
      <c r="AI501" s="414"/>
      <c r="AJ501" s="414"/>
      <c r="AK501" s="414"/>
      <c r="AL501" s="414"/>
    </row>
    <row r="502" spans="1:38">
      <c r="A502" s="445"/>
      <c r="B502" s="414"/>
      <c r="C502" s="414"/>
      <c r="D502" s="414"/>
      <c r="E502" s="414"/>
      <c r="F502" s="414"/>
      <c r="G502" s="414"/>
      <c r="H502" s="414"/>
      <c r="I502" s="414"/>
      <c r="J502" s="414"/>
      <c r="K502" s="414"/>
      <c r="L502" s="414"/>
      <c r="M502" s="414"/>
      <c r="N502" s="414"/>
      <c r="O502" s="414"/>
      <c r="P502" s="414"/>
      <c r="Q502" s="414"/>
      <c r="R502" s="414"/>
      <c r="S502" s="414"/>
      <c r="T502" s="414"/>
      <c r="U502" s="414"/>
      <c r="V502" s="414"/>
      <c r="W502" s="414"/>
      <c r="X502" s="414"/>
      <c r="Y502" s="414"/>
      <c r="Z502" s="414"/>
      <c r="AA502" s="414"/>
      <c r="AB502" s="414"/>
      <c r="AC502" s="414"/>
      <c r="AD502" s="414"/>
      <c r="AE502" s="414"/>
      <c r="AF502" s="414"/>
      <c r="AG502" s="414"/>
      <c r="AH502" s="414"/>
      <c r="AI502" s="414"/>
      <c r="AJ502" s="414"/>
      <c r="AK502" s="414"/>
      <c r="AL502" s="414"/>
    </row>
    <row r="503" spans="1:38">
      <c r="A503" s="445"/>
      <c r="B503" s="414"/>
      <c r="C503" s="414"/>
      <c r="D503" s="414"/>
      <c r="E503" s="414"/>
      <c r="F503" s="414"/>
      <c r="G503" s="414"/>
      <c r="H503" s="414"/>
      <c r="I503" s="414"/>
      <c r="J503" s="414"/>
      <c r="K503" s="414"/>
      <c r="L503" s="414"/>
      <c r="M503" s="414"/>
      <c r="N503" s="414"/>
      <c r="O503" s="414"/>
      <c r="P503" s="414"/>
      <c r="Q503" s="414"/>
      <c r="R503" s="414"/>
      <c r="S503" s="414"/>
      <c r="T503" s="414"/>
      <c r="U503" s="414"/>
      <c r="V503" s="414"/>
      <c r="W503" s="414"/>
      <c r="X503" s="414"/>
      <c r="Y503" s="414"/>
      <c r="Z503" s="414"/>
      <c r="AA503" s="414"/>
      <c r="AB503" s="414"/>
      <c r="AC503" s="414"/>
      <c r="AD503" s="414"/>
      <c r="AE503" s="414"/>
      <c r="AF503" s="414"/>
      <c r="AG503" s="414"/>
      <c r="AH503" s="414"/>
      <c r="AI503" s="414"/>
      <c r="AJ503" s="414"/>
      <c r="AK503" s="414"/>
      <c r="AL503" s="414"/>
    </row>
    <row r="504" spans="1:38">
      <c r="A504" s="445"/>
      <c r="B504" s="414"/>
      <c r="C504" s="414"/>
      <c r="D504" s="414"/>
      <c r="E504" s="414"/>
      <c r="F504" s="414"/>
      <c r="G504" s="414"/>
      <c r="H504" s="414"/>
      <c r="I504" s="414"/>
      <c r="J504" s="414"/>
      <c r="K504" s="414"/>
      <c r="L504" s="414"/>
      <c r="M504" s="414"/>
      <c r="N504" s="414"/>
      <c r="O504" s="414"/>
      <c r="P504" s="414"/>
      <c r="Q504" s="414"/>
      <c r="R504" s="414"/>
      <c r="S504" s="414"/>
      <c r="T504" s="414"/>
      <c r="U504" s="414"/>
      <c r="V504" s="414"/>
      <c r="W504" s="414"/>
      <c r="X504" s="414"/>
      <c r="Y504" s="414"/>
      <c r="Z504" s="414"/>
      <c r="AA504" s="414"/>
      <c r="AB504" s="414"/>
      <c r="AC504" s="414"/>
      <c r="AD504" s="414"/>
      <c r="AE504" s="414"/>
      <c r="AF504" s="414"/>
      <c r="AG504" s="414"/>
      <c r="AH504" s="414"/>
      <c r="AI504" s="414"/>
      <c r="AJ504" s="414"/>
      <c r="AK504" s="414"/>
      <c r="AL504" s="414"/>
    </row>
    <row r="505" spans="1:38">
      <c r="A505" s="445"/>
      <c r="B505" s="414"/>
      <c r="C505" s="414"/>
      <c r="D505" s="414"/>
      <c r="E505" s="414"/>
      <c r="F505" s="414"/>
      <c r="G505" s="414"/>
      <c r="H505" s="414"/>
      <c r="I505" s="414"/>
      <c r="J505" s="414"/>
      <c r="K505" s="414"/>
      <c r="L505" s="414"/>
      <c r="M505" s="414"/>
      <c r="N505" s="414"/>
      <c r="O505" s="414"/>
      <c r="P505" s="414"/>
      <c r="Q505" s="414"/>
      <c r="R505" s="414"/>
      <c r="S505" s="414"/>
      <c r="T505" s="414"/>
      <c r="U505" s="414"/>
      <c r="V505" s="414"/>
      <c r="W505" s="414"/>
      <c r="X505" s="414"/>
      <c r="Y505" s="414"/>
      <c r="Z505" s="414"/>
      <c r="AA505" s="414"/>
      <c r="AB505" s="414"/>
      <c r="AC505" s="414"/>
      <c r="AD505" s="414"/>
      <c r="AE505" s="414"/>
      <c r="AF505" s="414"/>
      <c r="AG505" s="414"/>
      <c r="AH505" s="414"/>
      <c r="AI505" s="414"/>
      <c r="AJ505" s="414"/>
      <c r="AK505" s="414"/>
      <c r="AL505" s="414"/>
    </row>
    <row r="506" spans="1:38">
      <c r="A506" s="445"/>
      <c r="B506" s="414"/>
      <c r="C506" s="414"/>
      <c r="D506" s="414"/>
      <c r="E506" s="414"/>
      <c r="F506" s="414"/>
      <c r="G506" s="414"/>
      <c r="H506" s="414"/>
      <c r="I506" s="414"/>
      <c r="J506" s="414"/>
      <c r="K506" s="414"/>
      <c r="L506" s="414"/>
      <c r="M506" s="414"/>
      <c r="N506" s="414"/>
      <c r="O506" s="414"/>
      <c r="P506" s="414"/>
      <c r="Q506" s="414"/>
      <c r="R506" s="414"/>
      <c r="S506" s="414"/>
      <c r="T506" s="414"/>
      <c r="U506" s="414"/>
      <c r="V506" s="414"/>
      <c r="W506" s="414"/>
      <c r="X506" s="414"/>
      <c r="Y506" s="414"/>
      <c r="Z506" s="414"/>
      <c r="AA506" s="414"/>
      <c r="AB506" s="414"/>
      <c r="AC506" s="414"/>
      <c r="AD506" s="414"/>
      <c r="AE506" s="414"/>
      <c r="AF506" s="414"/>
      <c r="AG506" s="414"/>
      <c r="AH506" s="414"/>
      <c r="AI506" s="414"/>
      <c r="AJ506" s="414"/>
      <c r="AK506" s="414"/>
      <c r="AL506" s="414"/>
    </row>
    <row r="507" spans="1:38">
      <c r="A507" s="445"/>
      <c r="B507" s="414"/>
      <c r="C507" s="414"/>
      <c r="D507" s="414"/>
      <c r="E507" s="414"/>
      <c r="F507" s="414"/>
      <c r="G507" s="414"/>
      <c r="H507" s="414"/>
      <c r="I507" s="414"/>
      <c r="J507" s="414"/>
      <c r="K507" s="414"/>
      <c r="L507" s="414"/>
      <c r="M507" s="414"/>
      <c r="N507" s="414"/>
      <c r="O507" s="414"/>
      <c r="P507" s="414"/>
      <c r="Q507" s="414"/>
      <c r="R507" s="414"/>
      <c r="S507" s="414"/>
      <c r="T507" s="414"/>
      <c r="U507" s="414"/>
      <c r="V507" s="414"/>
      <c r="W507" s="414"/>
      <c r="X507" s="414"/>
      <c r="Y507" s="414"/>
      <c r="Z507" s="414"/>
      <c r="AA507" s="414"/>
      <c r="AB507" s="414"/>
      <c r="AC507" s="414"/>
      <c r="AD507" s="414"/>
      <c r="AE507" s="414"/>
      <c r="AF507" s="414"/>
      <c r="AG507" s="414"/>
      <c r="AH507" s="414"/>
      <c r="AI507" s="414"/>
      <c r="AJ507" s="414"/>
      <c r="AK507" s="414"/>
      <c r="AL507" s="414"/>
    </row>
    <row r="508" spans="1:38">
      <c r="A508" s="445"/>
      <c r="B508" s="414"/>
      <c r="C508" s="414"/>
      <c r="D508" s="414"/>
      <c r="E508" s="414"/>
      <c r="F508" s="414"/>
      <c r="G508" s="414"/>
      <c r="H508" s="414"/>
      <c r="I508" s="414"/>
      <c r="J508" s="414"/>
      <c r="K508" s="414"/>
      <c r="L508" s="414"/>
      <c r="M508" s="414"/>
      <c r="N508" s="414"/>
      <c r="O508" s="414"/>
      <c r="P508" s="414"/>
      <c r="Q508" s="414"/>
      <c r="R508" s="414"/>
      <c r="S508" s="414"/>
      <c r="T508" s="414"/>
      <c r="U508" s="414"/>
      <c r="V508" s="414"/>
      <c r="W508" s="414"/>
      <c r="X508" s="414"/>
      <c r="Y508" s="414"/>
      <c r="Z508" s="414"/>
      <c r="AA508" s="414"/>
      <c r="AB508" s="414"/>
      <c r="AC508" s="414"/>
      <c r="AD508" s="414"/>
      <c r="AE508" s="414"/>
      <c r="AF508" s="414"/>
      <c r="AG508" s="414"/>
      <c r="AH508" s="414"/>
      <c r="AI508" s="414"/>
      <c r="AJ508" s="414"/>
      <c r="AK508" s="414"/>
      <c r="AL508" s="414"/>
    </row>
    <row r="509" spans="1:38">
      <c r="A509" s="445"/>
      <c r="B509" s="414"/>
      <c r="C509" s="414"/>
      <c r="D509" s="414"/>
      <c r="E509" s="414"/>
      <c r="F509" s="414"/>
      <c r="G509" s="414"/>
      <c r="H509" s="414"/>
      <c r="I509" s="414"/>
      <c r="J509" s="414"/>
      <c r="K509" s="414"/>
      <c r="L509" s="414"/>
      <c r="M509" s="414"/>
      <c r="N509" s="414"/>
      <c r="O509" s="414"/>
      <c r="P509" s="414"/>
      <c r="Q509" s="414"/>
      <c r="R509" s="414"/>
      <c r="S509" s="414"/>
      <c r="T509" s="414"/>
      <c r="U509" s="414"/>
      <c r="V509" s="414"/>
      <c r="W509" s="414"/>
      <c r="X509" s="414"/>
      <c r="Y509" s="414"/>
      <c r="Z509" s="414"/>
      <c r="AA509" s="414"/>
      <c r="AB509" s="414"/>
      <c r="AC509" s="414"/>
      <c r="AD509" s="414"/>
      <c r="AE509" s="414"/>
      <c r="AF509" s="414"/>
      <c r="AG509" s="414"/>
      <c r="AH509" s="414"/>
      <c r="AI509" s="414"/>
      <c r="AJ509" s="414"/>
      <c r="AK509" s="414"/>
      <c r="AL509" s="414"/>
    </row>
    <row r="510" spans="1:38">
      <c r="A510" s="445"/>
      <c r="B510" s="414"/>
      <c r="C510" s="414"/>
      <c r="D510" s="414"/>
      <c r="E510" s="414"/>
      <c r="F510" s="414"/>
      <c r="G510" s="414"/>
      <c r="H510" s="414"/>
      <c r="I510" s="414"/>
      <c r="J510" s="414"/>
      <c r="K510" s="414"/>
      <c r="L510" s="414"/>
      <c r="M510" s="414"/>
      <c r="N510" s="414"/>
      <c r="O510" s="414"/>
      <c r="P510" s="414"/>
      <c r="Q510" s="414"/>
      <c r="R510" s="414"/>
      <c r="S510" s="414"/>
      <c r="T510" s="414"/>
      <c r="U510" s="414"/>
      <c r="V510" s="414"/>
      <c r="W510" s="414"/>
      <c r="X510" s="414"/>
      <c r="Y510" s="414"/>
      <c r="Z510" s="414"/>
      <c r="AA510" s="414"/>
      <c r="AB510" s="414"/>
      <c r="AC510" s="414"/>
      <c r="AD510" s="414"/>
      <c r="AE510" s="414"/>
      <c r="AF510" s="414"/>
      <c r="AG510" s="414"/>
      <c r="AH510" s="414"/>
      <c r="AI510" s="414"/>
      <c r="AJ510" s="414"/>
      <c r="AK510" s="414"/>
      <c r="AL510" s="414"/>
    </row>
    <row r="511" spans="1:38">
      <c r="A511" s="445"/>
      <c r="B511" s="414"/>
      <c r="C511" s="414"/>
      <c r="D511" s="414"/>
      <c r="E511" s="414"/>
      <c r="F511" s="414"/>
      <c r="G511" s="414"/>
      <c r="H511" s="414"/>
      <c r="I511" s="414"/>
      <c r="J511" s="414"/>
      <c r="K511" s="414"/>
      <c r="L511" s="414"/>
      <c r="M511" s="414"/>
      <c r="N511" s="414"/>
      <c r="O511" s="414"/>
      <c r="P511" s="414"/>
      <c r="Q511" s="414"/>
      <c r="R511" s="414"/>
      <c r="S511" s="414"/>
      <c r="T511" s="414"/>
      <c r="U511" s="414"/>
      <c r="V511" s="414"/>
      <c r="W511" s="414"/>
      <c r="X511" s="414"/>
      <c r="Y511" s="414"/>
      <c r="Z511" s="414"/>
      <c r="AA511" s="414"/>
      <c r="AB511" s="414"/>
      <c r="AC511" s="414"/>
      <c r="AD511" s="414"/>
      <c r="AE511" s="414"/>
      <c r="AF511" s="414"/>
      <c r="AG511" s="414"/>
      <c r="AH511" s="414"/>
      <c r="AI511" s="414"/>
      <c r="AJ511" s="414"/>
      <c r="AK511" s="414"/>
      <c r="AL511" s="414"/>
    </row>
    <row r="512" spans="1:38">
      <c r="A512" s="445"/>
      <c r="B512" s="414"/>
      <c r="C512" s="414"/>
      <c r="D512" s="414"/>
      <c r="E512" s="414"/>
      <c r="F512" s="414"/>
      <c r="G512" s="414"/>
      <c r="H512" s="414"/>
      <c r="I512" s="414"/>
      <c r="J512" s="414"/>
      <c r="K512" s="414"/>
      <c r="L512" s="414"/>
      <c r="M512" s="414"/>
      <c r="N512" s="414"/>
      <c r="O512" s="414"/>
      <c r="P512" s="414"/>
      <c r="Q512" s="414"/>
      <c r="R512" s="414"/>
      <c r="S512" s="414"/>
      <c r="T512" s="414"/>
      <c r="U512" s="414"/>
      <c r="V512" s="414"/>
      <c r="W512" s="414"/>
      <c r="X512" s="414"/>
      <c r="Y512" s="414"/>
      <c r="Z512" s="414"/>
      <c r="AA512" s="414"/>
      <c r="AB512" s="414"/>
      <c r="AC512" s="414"/>
      <c r="AD512" s="414"/>
      <c r="AE512" s="414"/>
      <c r="AF512" s="414"/>
      <c r="AG512" s="414"/>
      <c r="AH512" s="414"/>
      <c r="AI512" s="414"/>
      <c r="AJ512" s="414"/>
      <c r="AK512" s="414"/>
      <c r="AL512" s="414"/>
    </row>
    <row r="513" spans="1:38">
      <c r="A513" s="445"/>
      <c r="B513" s="414"/>
      <c r="C513" s="414"/>
      <c r="D513" s="414"/>
      <c r="E513" s="414"/>
      <c r="F513" s="414"/>
      <c r="G513" s="414"/>
      <c r="H513" s="414"/>
      <c r="I513" s="414"/>
      <c r="J513" s="414"/>
      <c r="K513" s="414"/>
      <c r="L513" s="414"/>
      <c r="M513" s="414"/>
      <c r="N513" s="414"/>
      <c r="O513" s="414"/>
      <c r="P513" s="414"/>
      <c r="Q513" s="414"/>
      <c r="R513" s="414"/>
      <c r="S513" s="414"/>
      <c r="T513" s="414"/>
      <c r="U513" s="414"/>
      <c r="V513" s="414"/>
      <c r="W513" s="414"/>
      <c r="X513" s="414"/>
      <c r="Y513" s="414"/>
      <c r="Z513" s="414"/>
      <c r="AA513" s="414"/>
      <c r="AB513" s="414"/>
      <c r="AC513" s="414"/>
      <c r="AD513" s="414"/>
      <c r="AE513" s="414"/>
      <c r="AF513" s="414"/>
      <c r="AG513" s="414"/>
      <c r="AH513" s="414"/>
      <c r="AI513" s="414"/>
      <c r="AJ513" s="414"/>
      <c r="AK513" s="414"/>
      <c r="AL513" s="414"/>
    </row>
    <row r="514" spans="1:38">
      <c r="A514" s="445"/>
      <c r="B514" s="414"/>
      <c r="C514" s="414"/>
      <c r="D514" s="414"/>
      <c r="E514" s="414"/>
      <c r="F514" s="414"/>
      <c r="G514" s="414"/>
      <c r="H514" s="414"/>
      <c r="I514" s="414"/>
      <c r="J514" s="414"/>
      <c r="K514" s="414"/>
      <c r="L514" s="414"/>
      <c r="M514" s="414"/>
      <c r="N514" s="414"/>
      <c r="O514" s="414"/>
      <c r="P514" s="414"/>
      <c r="Q514" s="414"/>
      <c r="R514" s="414"/>
      <c r="S514" s="414"/>
      <c r="T514" s="414"/>
      <c r="U514" s="414"/>
      <c r="V514" s="414"/>
      <c r="W514" s="414"/>
      <c r="X514" s="414"/>
      <c r="Y514" s="414"/>
      <c r="Z514" s="414"/>
      <c r="AA514" s="414"/>
      <c r="AB514" s="414"/>
      <c r="AC514" s="414"/>
      <c r="AD514" s="414"/>
      <c r="AE514" s="414"/>
      <c r="AF514" s="414"/>
      <c r="AG514" s="414"/>
      <c r="AH514" s="414"/>
      <c r="AI514" s="414"/>
      <c r="AJ514" s="414"/>
      <c r="AK514" s="414"/>
      <c r="AL514" s="414"/>
    </row>
    <row r="515" spans="1:38">
      <c r="A515" s="445"/>
      <c r="B515" s="414"/>
      <c r="C515" s="414"/>
      <c r="D515" s="414"/>
      <c r="E515" s="414"/>
      <c r="F515" s="414"/>
      <c r="G515" s="414"/>
      <c r="H515" s="414"/>
      <c r="I515" s="414"/>
      <c r="J515" s="414"/>
      <c r="K515" s="414"/>
      <c r="L515" s="414"/>
      <c r="M515" s="414"/>
      <c r="N515" s="414"/>
      <c r="O515" s="414"/>
      <c r="P515" s="414"/>
      <c r="Q515" s="414"/>
      <c r="R515" s="414"/>
      <c r="S515" s="414"/>
      <c r="T515" s="414"/>
      <c r="U515" s="414"/>
      <c r="V515" s="414"/>
      <c r="W515" s="414"/>
      <c r="X515" s="414"/>
      <c r="Y515" s="414"/>
      <c r="Z515" s="414"/>
      <c r="AA515" s="414"/>
      <c r="AB515" s="414"/>
      <c r="AC515" s="414"/>
      <c r="AD515" s="414"/>
      <c r="AE515" s="414"/>
      <c r="AF515" s="414"/>
      <c r="AG515" s="414"/>
      <c r="AH515" s="414"/>
      <c r="AI515" s="414"/>
      <c r="AJ515" s="414"/>
      <c r="AK515" s="414"/>
      <c r="AL515" s="414"/>
    </row>
    <row r="516" spans="1:38">
      <c r="A516" s="445"/>
      <c r="B516" s="414"/>
      <c r="C516" s="414"/>
      <c r="D516" s="414"/>
      <c r="E516" s="414"/>
      <c r="F516" s="414"/>
      <c r="G516" s="414"/>
      <c r="H516" s="414"/>
      <c r="I516" s="414"/>
      <c r="J516" s="414"/>
      <c r="K516" s="414"/>
      <c r="L516" s="414"/>
      <c r="M516" s="414"/>
      <c r="N516" s="414"/>
      <c r="O516" s="414"/>
      <c r="P516" s="414"/>
      <c r="Q516" s="414"/>
      <c r="R516" s="414"/>
      <c r="S516" s="414"/>
      <c r="T516" s="414"/>
      <c r="U516" s="414"/>
      <c r="V516" s="414"/>
      <c r="W516" s="414"/>
      <c r="X516" s="414"/>
      <c r="Y516" s="414"/>
      <c r="Z516" s="414"/>
      <c r="AA516" s="414"/>
      <c r="AB516" s="414"/>
      <c r="AC516" s="414"/>
      <c r="AD516" s="414"/>
      <c r="AE516" s="414"/>
      <c r="AF516" s="414"/>
      <c r="AG516" s="414"/>
      <c r="AH516" s="414"/>
      <c r="AI516" s="414"/>
      <c r="AJ516" s="414"/>
      <c r="AK516" s="414"/>
      <c r="AL516" s="414"/>
    </row>
    <row r="517" spans="1:38">
      <c r="A517" s="445"/>
      <c r="B517" s="414"/>
      <c r="C517" s="414"/>
      <c r="D517" s="414"/>
      <c r="E517" s="414"/>
      <c r="F517" s="414"/>
      <c r="G517" s="414"/>
      <c r="H517" s="414"/>
      <c r="I517" s="414"/>
      <c r="J517" s="414"/>
      <c r="K517" s="414"/>
      <c r="L517" s="414"/>
      <c r="M517" s="414"/>
      <c r="N517" s="414"/>
      <c r="O517" s="414"/>
      <c r="P517" s="414"/>
      <c r="Q517" s="414"/>
      <c r="R517" s="414"/>
      <c r="S517" s="414"/>
      <c r="T517" s="414"/>
      <c r="U517" s="414"/>
      <c r="V517" s="414"/>
      <c r="W517" s="414"/>
      <c r="X517" s="414"/>
      <c r="Y517" s="414"/>
      <c r="Z517" s="414"/>
      <c r="AA517" s="414"/>
      <c r="AB517" s="414"/>
      <c r="AC517" s="414"/>
      <c r="AD517" s="414"/>
      <c r="AE517" s="414"/>
      <c r="AF517" s="414"/>
      <c r="AG517" s="414"/>
      <c r="AH517" s="414"/>
      <c r="AI517" s="414"/>
      <c r="AJ517" s="414"/>
      <c r="AK517" s="414"/>
      <c r="AL517" s="414"/>
    </row>
    <row r="518" spans="1:38">
      <c r="A518" s="445"/>
      <c r="B518" s="414"/>
      <c r="C518" s="414"/>
      <c r="D518" s="414"/>
      <c r="E518" s="414"/>
      <c r="F518" s="414"/>
      <c r="G518" s="414"/>
      <c r="H518" s="414"/>
      <c r="I518" s="414"/>
      <c r="J518" s="414"/>
      <c r="K518" s="414"/>
      <c r="L518" s="414"/>
      <c r="M518" s="414"/>
      <c r="N518" s="414"/>
      <c r="O518" s="414"/>
      <c r="P518" s="414"/>
      <c r="Q518" s="414"/>
      <c r="R518" s="414"/>
      <c r="S518" s="414"/>
      <c r="T518" s="414"/>
      <c r="U518" s="414"/>
      <c r="V518" s="414"/>
      <c r="W518" s="414"/>
      <c r="X518" s="414"/>
      <c r="Y518" s="414"/>
      <c r="Z518" s="414"/>
      <c r="AA518" s="414"/>
      <c r="AB518" s="414"/>
      <c r="AC518" s="414"/>
      <c r="AD518" s="414"/>
      <c r="AE518" s="414"/>
      <c r="AF518" s="414"/>
      <c r="AG518" s="414"/>
      <c r="AH518" s="414"/>
      <c r="AI518" s="414"/>
      <c r="AJ518" s="414"/>
      <c r="AK518" s="414"/>
      <c r="AL518" s="414"/>
    </row>
    <row r="519" spans="1:38">
      <c r="A519" s="445"/>
      <c r="B519" s="414"/>
      <c r="C519" s="414"/>
      <c r="D519" s="414"/>
      <c r="E519" s="414"/>
      <c r="F519" s="414"/>
      <c r="G519" s="414"/>
      <c r="H519" s="414"/>
      <c r="I519" s="414"/>
      <c r="J519" s="414"/>
      <c r="K519" s="414"/>
      <c r="L519" s="414"/>
      <c r="M519" s="414"/>
      <c r="N519" s="414"/>
      <c r="O519" s="414"/>
      <c r="P519" s="414"/>
      <c r="Q519" s="414"/>
      <c r="R519" s="414"/>
      <c r="S519" s="414"/>
      <c r="T519" s="414"/>
      <c r="U519" s="414"/>
      <c r="V519" s="414"/>
      <c r="W519" s="414"/>
      <c r="X519" s="414"/>
      <c r="Y519" s="414"/>
      <c r="Z519" s="414"/>
      <c r="AA519" s="414"/>
      <c r="AB519" s="414"/>
      <c r="AC519" s="414"/>
      <c r="AD519" s="414"/>
      <c r="AE519" s="414"/>
      <c r="AF519" s="414"/>
      <c r="AG519" s="414"/>
      <c r="AH519" s="414"/>
      <c r="AI519" s="414"/>
      <c r="AJ519" s="414"/>
      <c r="AK519" s="414"/>
      <c r="AL519" s="414"/>
    </row>
    <row r="520" spans="1:38">
      <c r="A520" s="445"/>
      <c r="B520" s="414"/>
      <c r="C520" s="414"/>
      <c r="D520" s="414"/>
      <c r="E520" s="414"/>
      <c r="F520" s="414"/>
      <c r="G520" s="414"/>
      <c r="H520" s="414"/>
      <c r="I520" s="414"/>
      <c r="J520" s="414"/>
      <c r="K520" s="414"/>
      <c r="L520" s="414"/>
      <c r="M520" s="414"/>
      <c r="N520" s="414"/>
      <c r="O520" s="414"/>
      <c r="P520" s="414"/>
      <c r="Q520" s="414"/>
      <c r="R520" s="414"/>
      <c r="S520" s="414"/>
      <c r="T520" s="414"/>
      <c r="U520" s="414"/>
      <c r="V520" s="414"/>
      <c r="W520" s="414"/>
      <c r="X520" s="414"/>
      <c r="Y520" s="414"/>
      <c r="Z520" s="414"/>
      <c r="AA520" s="414"/>
      <c r="AB520" s="414"/>
      <c r="AC520" s="414"/>
      <c r="AD520" s="414"/>
      <c r="AE520" s="414"/>
      <c r="AF520" s="414"/>
      <c r="AG520" s="414"/>
      <c r="AH520" s="414"/>
      <c r="AI520" s="414"/>
      <c r="AJ520" s="414"/>
      <c r="AK520" s="414"/>
      <c r="AL520" s="414"/>
    </row>
    <row r="521" spans="1:38">
      <c r="A521" s="445"/>
      <c r="B521" s="414"/>
      <c r="C521" s="414"/>
      <c r="D521" s="414"/>
      <c r="E521" s="414"/>
      <c r="F521" s="414"/>
      <c r="G521" s="414"/>
      <c r="H521" s="414"/>
      <c r="I521" s="414"/>
      <c r="J521" s="414"/>
      <c r="K521" s="414"/>
      <c r="L521" s="414"/>
      <c r="M521" s="414"/>
      <c r="N521" s="414"/>
      <c r="O521" s="414"/>
      <c r="P521" s="414"/>
      <c r="Q521" s="414"/>
      <c r="R521" s="414"/>
      <c r="S521" s="414"/>
      <c r="T521" s="414"/>
      <c r="U521" s="414"/>
      <c r="V521" s="414"/>
      <c r="W521" s="414"/>
      <c r="X521" s="414"/>
      <c r="Y521" s="414"/>
      <c r="Z521" s="414"/>
      <c r="AA521" s="414"/>
      <c r="AB521" s="414"/>
      <c r="AC521" s="414"/>
      <c r="AD521" s="414"/>
      <c r="AE521" s="414"/>
      <c r="AF521" s="414"/>
      <c r="AG521" s="414"/>
      <c r="AH521" s="414"/>
      <c r="AI521" s="414"/>
      <c r="AJ521" s="414"/>
      <c r="AK521" s="414"/>
      <c r="AL521" s="414"/>
    </row>
    <row r="522" spans="1:38">
      <c r="A522" s="445"/>
      <c r="B522" s="414"/>
      <c r="C522" s="414"/>
      <c r="D522" s="414"/>
      <c r="E522" s="414"/>
      <c r="F522" s="414"/>
      <c r="G522" s="414"/>
      <c r="H522" s="414"/>
      <c r="I522" s="414"/>
      <c r="J522" s="414"/>
      <c r="K522" s="414"/>
      <c r="L522" s="414"/>
      <c r="M522" s="414"/>
      <c r="N522" s="414"/>
      <c r="O522" s="414"/>
      <c r="P522" s="414"/>
      <c r="Q522" s="414"/>
      <c r="R522" s="414"/>
      <c r="S522" s="414"/>
      <c r="T522" s="414"/>
      <c r="U522" s="414"/>
      <c r="V522" s="414"/>
      <c r="W522" s="414"/>
      <c r="X522" s="414"/>
      <c r="Y522" s="414"/>
      <c r="Z522" s="414"/>
      <c r="AA522" s="414"/>
      <c r="AB522" s="414"/>
      <c r="AC522" s="414"/>
      <c r="AD522" s="414"/>
      <c r="AE522" s="414"/>
      <c r="AF522" s="414"/>
      <c r="AG522" s="414"/>
      <c r="AH522" s="414"/>
      <c r="AI522" s="414"/>
      <c r="AJ522" s="414"/>
      <c r="AK522" s="414"/>
      <c r="AL522" s="414"/>
    </row>
    <row r="523" spans="1:38" ht="16.350000000000001" customHeight="1">
      <c r="A523" s="445"/>
      <c r="B523" s="414"/>
      <c r="C523" s="414"/>
      <c r="D523" s="414"/>
      <c r="E523" s="414"/>
      <c r="F523" s="414"/>
      <c r="G523" s="414"/>
      <c r="H523" s="414"/>
      <c r="I523" s="414"/>
      <c r="J523" s="414"/>
      <c r="K523" s="414"/>
      <c r="L523" s="414"/>
      <c r="M523" s="414"/>
      <c r="N523" s="414"/>
      <c r="O523" s="414"/>
      <c r="P523" s="414"/>
      <c r="Q523" s="414"/>
      <c r="R523" s="414"/>
      <c r="S523" s="414"/>
      <c r="T523" s="414"/>
      <c r="U523" s="414"/>
      <c r="V523" s="414"/>
      <c r="W523" s="414"/>
      <c r="X523" s="414"/>
      <c r="Y523" s="414"/>
      <c r="Z523" s="414"/>
      <c r="AA523" s="414"/>
      <c r="AB523" s="414"/>
      <c r="AC523" s="414"/>
      <c r="AD523" s="414"/>
      <c r="AE523" s="414"/>
      <c r="AF523" s="414"/>
      <c r="AG523" s="414"/>
      <c r="AH523" s="414"/>
      <c r="AI523" s="414"/>
      <c r="AJ523" s="414"/>
      <c r="AK523" s="414"/>
      <c r="AL523" s="414"/>
    </row>
    <row r="524" spans="1:38">
      <c r="A524" s="445"/>
      <c r="B524" s="414"/>
      <c r="C524" s="414"/>
      <c r="D524" s="414"/>
      <c r="E524" s="414"/>
      <c r="F524" s="414"/>
      <c r="G524" s="414"/>
      <c r="H524" s="414"/>
      <c r="I524" s="414"/>
      <c r="J524" s="414"/>
      <c r="K524" s="414"/>
      <c r="L524" s="414"/>
      <c r="M524" s="414"/>
      <c r="N524" s="414"/>
      <c r="O524" s="414"/>
      <c r="P524" s="414"/>
      <c r="Q524" s="414"/>
      <c r="R524" s="414"/>
      <c r="S524" s="414"/>
      <c r="T524" s="414"/>
      <c r="U524" s="414"/>
      <c r="V524" s="414"/>
      <c r="W524" s="414"/>
      <c r="X524" s="414"/>
      <c r="Y524" s="414"/>
      <c r="Z524" s="414"/>
      <c r="AA524" s="414"/>
      <c r="AB524" s="414"/>
      <c r="AC524" s="414"/>
      <c r="AD524" s="414"/>
      <c r="AE524" s="414"/>
      <c r="AF524" s="414"/>
      <c r="AG524" s="414"/>
      <c r="AH524" s="414"/>
      <c r="AI524" s="414"/>
      <c r="AJ524" s="414"/>
      <c r="AK524" s="414"/>
      <c r="AL524" s="414"/>
    </row>
    <row r="525" spans="1:38">
      <c r="A525" s="445"/>
      <c r="B525" s="414"/>
      <c r="C525" s="414"/>
      <c r="D525" s="414"/>
      <c r="E525" s="414"/>
      <c r="F525" s="414"/>
      <c r="G525" s="414"/>
      <c r="H525" s="414"/>
      <c r="I525" s="414"/>
      <c r="J525" s="414"/>
      <c r="K525" s="414"/>
      <c r="L525" s="414"/>
      <c r="M525" s="414"/>
      <c r="N525" s="414"/>
      <c r="O525" s="414"/>
      <c r="P525" s="414"/>
      <c r="Q525" s="414"/>
      <c r="R525" s="414"/>
      <c r="S525" s="414"/>
      <c r="T525" s="414"/>
      <c r="U525" s="414"/>
      <c r="V525" s="414"/>
      <c r="W525" s="414"/>
      <c r="X525" s="414"/>
      <c r="Y525" s="414"/>
      <c r="Z525" s="414"/>
      <c r="AA525" s="414"/>
      <c r="AB525" s="414"/>
      <c r="AC525" s="414"/>
      <c r="AD525" s="414"/>
      <c r="AE525" s="414"/>
      <c r="AF525" s="414"/>
      <c r="AG525" s="414"/>
      <c r="AH525" s="414"/>
      <c r="AI525" s="414"/>
      <c r="AJ525" s="414"/>
      <c r="AK525" s="414"/>
      <c r="AL525" s="414"/>
    </row>
    <row r="526" spans="1:38">
      <c r="A526" s="445"/>
      <c r="B526" s="414"/>
      <c r="C526" s="414"/>
      <c r="D526" s="414"/>
      <c r="E526" s="414"/>
      <c r="F526" s="414"/>
      <c r="G526" s="414"/>
      <c r="H526" s="414"/>
      <c r="I526" s="414"/>
      <c r="J526" s="414"/>
      <c r="K526" s="414"/>
      <c r="L526" s="414"/>
      <c r="M526" s="414"/>
      <c r="N526" s="414"/>
      <c r="O526" s="414"/>
      <c r="P526" s="414"/>
      <c r="Q526" s="414"/>
      <c r="R526" s="414"/>
      <c r="S526" s="414"/>
      <c r="T526" s="414"/>
      <c r="U526" s="414"/>
      <c r="V526" s="414"/>
      <c r="W526" s="414"/>
      <c r="X526" s="414"/>
      <c r="Y526" s="414"/>
      <c r="Z526" s="414"/>
      <c r="AA526" s="414"/>
      <c r="AB526" s="414"/>
      <c r="AC526" s="414"/>
      <c r="AD526" s="414"/>
      <c r="AE526" s="414"/>
      <c r="AF526" s="414"/>
      <c r="AG526" s="414"/>
      <c r="AH526" s="414"/>
      <c r="AI526" s="414"/>
      <c r="AJ526" s="414"/>
      <c r="AK526" s="414"/>
      <c r="AL526" s="414"/>
    </row>
    <row r="527" spans="1:38">
      <c r="A527" s="445"/>
      <c r="B527" s="414"/>
      <c r="C527" s="414"/>
      <c r="D527" s="414"/>
      <c r="E527" s="414"/>
      <c r="F527" s="414"/>
      <c r="G527" s="414"/>
      <c r="H527" s="414"/>
      <c r="I527" s="414"/>
      <c r="J527" s="414"/>
      <c r="K527" s="414"/>
      <c r="L527" s="414"/>
      <c r="M527" s="414"/>
      <c r="N527" s="414"/>
      <c r="O527" s="414"/>
      <c r="P527" s="414"/>
      <c r="Q527" s="414"/>
      <c r="R527" s="414"/>
      <c r="S527" s="414"/>
      <c r="T527" s="414"/>
      <c r="U527" s="414"/>
      <c r="V527" s="414"/>
      <c r="W527" s="414"/>
      <c r="X527" s="414"/>
      <c r="Y527" s="414"/>
      <c r="Z527" s="414"/>
      <c r="AA527" s="414"/>
      <c r="AB527" s="414"/>
      <c r="AC527" s="414"/>
      <c r="AD527" s="414"/>
      <c r="AE527" s="414"/>
      <c r="AF527" s="414"/>
      <c r="AG527" s="414"/>
      <c r="AH527" s="414"/>
      <c r="AI527" s="414"/>
      <c r="AJ527" s="414"/>
      <c r="AK527" s="414"/>
      <c r="AL527" s="414"/>
    </row>
    <row r="528" spans="1:38">
      <c r="A528" s="445"/>
      <c r="B528" s="414"/>
      <c r="C528" s="414"/>
      <c r="D528" s="414"/>
      <c r="E528" s="414"/>
      <c r="F528" s="414"/>
      <c r="G528" s="414"/>
      <c r="H528" s="414"/>
      <c r="I528" s="414"/>
      <c r="J528" s="414"/>
      <c r="K528" s="414"/>
      <c r="L528" s="414"/>
      <c r="M528" s="414"/>
      <c r="N528" s="414"/>
      <c r="O528" s="414"/>
      <c r="P528" s="414"/>
      <c r="Q528" s="414"/>
      <c r="R528" s="414"/>
      <c r="S528" s="414"/>
      <c r="T528" s="414"/>
      <c r="U528" s="414"/>
      <c r="V528" s="414"/>
      <c r="W528" s="414"/>
      <c r="X528" s="414"/>
      <c r="Y528" s="414"/>
      <c r="Z528" s="414"/>
      <c r="AA528" s="414"/>
      <c r="AB528" s="414"/>
      <c r="AC528" s="414"/>
      <c r="AD528" s="414"/>
      <c r="AE528" s="414"/>
      <c r="AF528" s="414"/>
      <c r="AG528" s="414"/>
      <c r="AH528" s="414"/>
      <c r="AI528" s="414"/>
      <c r="AJ528" s="414"/>
      <c r="AK528" s="414"/>
      <c r="AL528" s="414"/>
    </row>
    <row r="529" spans="1:38">
      <c r="A529" s="445"/>
      <c r="B529" s="414"/>
      <c r="C529" s="414"/>
      <c r="D529" s="414"/>
      <c r="E529" s="414"/>
      <c r="F529" s="414"/>
      <c r="G529" s="414"/>
      <c r="H529" s="414"/>
      <c r="I529" s="414"/>
      <c r="J529" s="414"/>
      <c r="K529" s="414"/>
      <c r="L529" s="414"/>
      <c r="M529" s="414"/>
      <c r="N529" s="414"/>
      <c r="O529" s="414"/>
      <c r="P529" s="414"/>
      <c r="Q529" s="414"/>
      <c r="R529" s="414"/>
      <c r="S529" s="414"/>
      <c r="T529" s="414"/>
      <c r="U529" s="414"/>
      <c r="V529" s="414"/>
      <c r="W529" s="414"/>
      <c r="X529" s="414"/>
      <c r="Y529" s="414"/>
      <c r="Z529" s="414"/>
      <c r="AA529" s="414"/>
      <c r="AB529" s="414"/>
      <c r="AC529" s="414"/>
      <c r="AD529" s="414"/>
      <c r="AE529" s="414"/>
      <c r="AF529" s="414"/>
      <c r="AG529" s="414"/>
      <c r="AH529" s="414"/>
      <c r="AI529" s="414"/>
      <c r="AJ529" s="414"/>
      <c r="AK529" s="414"/>
      <c r="AL529" s="414"/>
    </row>
    <row r="530" spans="1:38" ht="15" customHeight="1">
      <c r="A530" s="445"/>
      <c r="B530" s="414"/>
      <c r="C530" s="414"/>
      <c r="D530" s="414"/>
      <c r="E530" s="414"/>
      <c r="F530" s="414"/>
      <c r="G530" s="414"/>
      <c r="H530" s="414"/>
      <c r="I530" s="414"/>
      <c r="J530" s="414"/>
      <c r="K530" s="414"/>
      <c r="L530" s="414"/>
      <c r="M530" s="414"/>
      <c r="N530" s="414"/>
      <c r="O530" s="414"/>
      <c r="P530" s="414"/>
      <c r="Q530" s="414"/>
      <c r="R530" s="414"/>
      <c r="S530" s="414"/>
      <c r="T530" s="414"/>
      <c r="U530" s="414"/>
      <c r="V530" s="414"/>
      <c r="W530" s="414"/>
      <c r="X530" s="414"/>
      <c r="Y530" s="414"/>
      <c r="Z530" s="414"/>
      <c r="AA530" s="414"/>
      <c r="AB530" s="414"/>
      <c r="AC530" s="414"/>
      <c r="AD530" s="414"/>
      <c r="AE530" s="414"/>
      <c r="AF530" s="414"/>
      <c r="AG530" s="414"/>
      <c r="AH530" s="414"/>
      <c r="AI530" s="414"/>
      <c r="AJ530" s="414"/>
      <c r="AK530" s="414"/>
      <c r="AL530" s="414"/>
    </row>
    <row r="531" spans="1:38">
      <c r="A531" s="445"/>
      <c r="B531" s="414"/>
      <c r="C531" s="414"/>
      <c r="D531" s="414"/>
      <c r="E531" s="414"/>
      <c r="F531" s="414"/>
      <c r="G531" s="414"/>
      <c r="H531" s="414"/>
      <c r="I531" s="414"/>
      <c r="J531" s="414"/>
      <c r="K531" s="414"/>
      <c r="L531" s="414"/>
      <c r="M531" s="414"/>
      <c r="N531" s="414"/>
      <c r="O531" s="414"/>
      <c r="P531" s="414"/>
      <c r="Q531" s="414"/>
      <c r="R531" s="414"/>
      <c r="S531" s="414"/>
      <c r="T531" s="414"/>
      <c r="U531" s="414"/>
      <c r="V531" s="414"/>
      <c r="W531" s="414"/>
      <c r="X531" s="414"/>
      <c r="Y531" s="414"/>
      <c r="Z531" s="414"/>
      <c r="AA531" s="414"/>
      <c r="AB531" s="414"/>
      <c r="AC531" s="414"/>
      <c r="AD531" s="414"/>
      <c r="AE531" s="414"/>
      <c r="AF531" s="414"/>
      <c r="AG531" s="414"/>
      <c r="AH531" s="414"/>
      <c r="AI531" s="414"/>
      <c r="AJ531" s="414"/>
      <c r="AK531" s="414"/>
      <c r="AL531" s="414"/>
    </row>
    <row r="532" spans="1:38">
      <c r="A532" s="445"/>
      <c r="B532" s="414"/>
      <c r="C532" s="414"/>
      <c r="D532" s="414"/>
      <c r="E532" s="414"/>
      <c r="F532" s="414"/>
      <c r="G532" s="414"/>
      <c r="H532" s="414"/>
      <c r="I532" s="414"/>
      <c r="J532" s="414"/>
      <c r="K532" s="414"/>
      <c r="L532" s="414"/>
      <c r="M532" s="414"/>
      <c r="N532" s="414"/>
      <c r="O532" s="414"/>
      <c r="P532" s="414"/>
      <c r="Q532" s="414"/>
      <c r="R532" s="414"/>
      <c r="S532" s="414"/>
      <c r="T532" s="414"/>
      <c r="U532" s="414"/>
      <c r="V532" s="414"/>
      <c r="W532" s="414"/>
      <c r="X532" s="414"/>
      <c r="Y532" s="414"/>
      <c r="Z532" s="414"/>
      <c r="AA532" s="414"/>
      <c r="AB532" s="414"/>
      <c r="AC532" s="414"/>
      <c r="AD532" s="414"/>
      <c r="AE532" s="414"/>
      <c r="AF532" s="414"/>
      <c r="AG532" s="414"/>
      <c r="AH532" s="414"/>
      <c r="AI532" s="414"/>
      <c r="AJ532" s="414"/>
      <c r="AK532" s="414"/>
      <c r="AL532" s="414"/>
    </row>
    <row r="533" spans="1:38">
      <c r="A533" s="445"/>
      <c r="B533" s="414"/>
      <c r="C533" s="414"/>
      <c r="D533" s="414"/>
      <c r="E533" s="414"/>
      <c r="F533" s="414"/>
      <c r="G533" s="414"/>
      <c r="H533" s="414"/>
      <c r="I533" s="414"/>
      <c r="J533" s="414"/>
      <c r="K533" s="414"/>
      <c r="L533" s="414"/>
      <c r="M533" s="414"/>
      <c r="N533" s="414"/>
      <c r="O533" s="414"/>
      <c r="P533" s="414"/>
      <c r="Q533" s="414"/>
      <c r="R533" s="414"/>
      <c r="S533" s="414"/>
      <c r="T533" s="414"/>
      <c r="U533" s="414"/>
      <c r="V533" s="414"/>
      <c r="W533" s="414"/>
      <c r="X533" s="414"/>
      <c r="Y533" s="414"/>
      <c r="Z533" s="414"/>
      <c r="AA533" s="414"/>
      <c r="AB533" s="414"/>
      <c r="AC533" s="414"/>
      <c r="AD533" s="414"/>
      <c r="AE533" s="414"/>
      <c r="AF533" s="414"/>
      <c r="AG533" s="414"/>
      <c r="AH533" s="414"/>
      <c r="AI533" s="414"/>
      <c r="AJ533" s="414"/>
      <c r="AK533" s="414"/>
      <c r="AL533" s="414"/>
    </row>
    <row r="534" spans="1:38">
      <c r="A534" s="445"/>
      <c r="B534" s="414"/>
      <c r="C534" s="414"/>
      <c r="D534" s="414"/>
      <c r="E534" s="414"/>
      <c r="F534" s="414"/>
      <c r="G534" s="414"/>
      <c r="H534" s="414"/>
      <c r="I534" s="414"/>
      <c r="J534" s="414"/>
      <c r="K534" s="414"/>
      <c r="L534" s="414"/>
      <c r="M534" s="414"/>
      <c r="N534" s="414"/>
      <c r="O534" s="414"/>
      <c r="P534" s="414"/>
      <c r="Q534" s="414"/>
      <c r="R534" s="414"/>
      <c r="S534" s="414"/>
      <c r="T534" s="414"/>
      <c r="U534" s="414"/>
      <c r="V534" s="414"/>
      <c r="W534" s="414"/>
      <c r="X534" s="414"/>
      <c r="Y534" s="414"/>
      <c r="Z534" s="414"/>
      <c r="AA534" s="414"/>
      <c r="AB534" s="414"/>
      <c r="AC534" s="414"/>
      <c r="AD534" s="414"/>
      <c r="AE534" s="414"/>
      <c r="AF534" s="414"/>
      <c r="AG534" s="414"/>
      <c r="AH534" s="414"/>
      <c r="AI534" s="414"/>
      <c r="AJ534" s="414"/>
      <c r="AK534" s="414"/>
      <c r="AL534" s="414"/>
    </row>
    <row r="535" spans="1:38">
      <c r="A535" s="445"/>
      <c r="B535" s="414"/>
      <c r="C535" s="414"/>
      <c r="D535" s="414"/>
      <c r="E535" s="414"/>
      <c r="F535" s="414"/>
      <c r="G535" s="414"/>
      <c r="H535" s="414"/>
      <c r="I535" s="414"/>
      <c r="J535" s="414"/>
      <c r="K535" s="414"/>
      <c r="L535" s="414"/>
      <c r="M535" s="414"/>
      <c r="N535" s="414"/>
      <c r="O535" s="414"/>
      <c r="P535" s="414"/>
      <c r="Q535" s="414"/>
      <c r="R535" s="414"/>
      <c r="S535" s="414"/>
      <c r="T535" s="414"/>
      <c r="U535" s="414"/>
      <c r="V535" s="414"/>
      <c r="W535" s="414"/>
      <c r="X535" s="414"/>
      <c r="Y535" s="414"/>
      <c r="Z535" s="414"/>
      <c r="AA535" s="414"/>
      <c r="AB535" s="414"/>
      <c r="AC535" s="414"/>
      <c r="AD535" s="414"/>
      <c r="AE535" s="414"/>
      <c r="AF535" s="414"/>
      <c r="AG535" s="414"/>
      <c r="AH535" s="414"/>
      <c r="AI535" s="414"/>
      <c r="AJ535" s="414"/>
      <c r="AK535" s="414"/>
      <c r="AL535" s="414"/>
    </row>
    <row r="536" spans="1:38">
      <c r="A536" s="445"/>
      <c r="B536" s="414"/>
      <c r="C536" s="414"/>
      <c r="D536" s="414"/>
      <c r="E536" s="414"/>
      <c r="F536" s="414"/>
      <c r="G536" s="414"/>
      <c r="H536" s="414"/>
      <c r="I536" s="414"/>
      <c r="J536" s="414"/>
      <c r="K536" s="414"/>
      <c r="L536" s="414"/>
      <c r="M536" s="414"/>
      <c r="N536" s="414"/>
      <c r="O536" s="414"/>
      <c r="P536" s="414"/>
      <c r="Q536" s="414"/>
      <c r="R536" s="414"/>
      <c r="S536" s="414"/>
      <c r="T536" s="414"/>
      <c r="U536" s="414"/>
      <c r="V536" s="414"/>
      <c r="W536" s="414"/>
      <c r="X536" s="414"/>
      <c r="Y536" s="414"/>
      <c r="Z536" s="414"/>
      <c r="AA536" s="414"/>
      <c r="AB536" s="414"/>
      <c r="AC536" s="414"/>
      <c r="AD536" s="414"/>
      <c r="AE536" s="414"/>
      <c r="AF536" s="414"/>
      <c r="AG536" s="414"/>
      <c r="AH536" s="414"/>
      <c r="AI536" s="414"/>
      <c r="AJ536" s="414"/>
      <c r="AK536" s="414"/>
      <c r="AL536" s="414"/>
    </row>
    <row r="537" spans="1:38">
      <c r="A537" s="445"/>
      <c r="B537" s="414"/>
      <c r="C537" s="414"/>
      <c r="D537" s="414"/>
      <c r="E537" s="414"/>
      <c r="F537" s="414"/>
      <c r="G537" s="414"/>
      <c r="H537" s="414"/>
      <c r="I537" s="414"/>
      <c r="J537" s="414"/>
      <c r="K537" s="414"/>
      <c r="L537" s="414"/>
      <c r="M537" s="414"/>
      <c r="N537" s="414"/>
      <c r="O537" s="414"/>
      <c r="P537" s="414"/>
      <c r="Q537" s="414"/>
      <c r="R537" s="414"/>
      <c r="S537" s="414"/>
      <c r="T537" s="414"/>
      <c r="U537" s="414"/>
      <c r="V537" s="414"/>
      <c r="W537" s="414"/>
      <c r="X537" s="414"/>
      <c r="Y537" s="414"/>
      <c r="Z537" s="414"/>
      <c r="AA537" s="414"/>
      <c r="AB537" s="414"/>
      <c r="AC537" s="414"/>
      <c r="AD537" s="414"/>
      <c r="AE537" s="414"/>
      <c r="AF537" s="414"/>
      <c r="AG537" s="414"/>
      <c r="AH537" s="414"/>
      <c r="AI537" s="414"/>
      <c r="AJ537" s="414"/>
      <c r="AK537" s="414"/>
      <c r="AL537" s="414"/>
    </row>
    <row r="538" spans="1:38">
      <c r="A538" s="445"/>
      <c r="B538" s="414"/>
      <c r="C538" s="414"/>
      <c r="D538" s="414"/>
      <c r="E538" s="414"/>
      <c r="F538" s="414"/>
      <c r="G538" s="414"/>
      <c r="H538" s="414"/>
      <c r="I538" s="414"/>
      <c r="J538" s="414"/>
      <c r="K538" s="414"/>
      <c r="L538" s="414"/>
      <c r="M538" s="414"/>
      <c r="N538" s="414"/>
      <c r="O538" s="414"/>
      <c r="P538" s="414"/>
      <c r="Q538" s="414"/>
      <c r="R538" s="414"/>
      <c r="S538" s="414"/>
      <c r="T538" s="414"/>
      <c r="U538" s="414"/>
      <c r="V538" s="414"/>
      <c r="W538" s="414"/>
      <c r="X538" s="414"/>
      <c r="Y538" s="414"/>
      <c r="Z538" s="414"/>
      <c r="AA538" s="414"/>
      <c r="AB538" s="414"/>
      <c r="AC538" s="414"/>
      <c r="AD538" s="414"/>
      <c r="AE538" s="414"/>
      <c r="AF538" s="414"/>
      <c r="AG538" s="414"/>
      <c r="AH538" s="414"/>
      <c r="AI538" s="414"/>
      <c r="AJ538" s="414"/>
      <c r="AK538" s="414"/>
      <c r="AL538" s="414"/>
    </row>
    <row r="539" spans="1:38">
      <c r="A539" s="445"/>
      <c r="B539" s="414"/>
      <c r="C539" s="414"/>
      <c r="D539" s="414"/>
      <c r="E539" s="414"/>
      <c r="F539" s="414"/>
      <c r="G539" s="414"/>
      <c r="H539" s="414"/>
      <c r="I539" s="414"/>
      <c r="J539" s="414"/>
      <c r="K539" s="414"/>
      <c r="L539" s="414"/>
      <c r="M539" s="414"/>
      <c r="N539" s="414"/>
      <c r="O539" s="414"/>
      <c r="P539" s="414"/>
      <c r="Q539" s="414"/>
      <c r="R539" s="414"/>
      <c r="S539" s="414"/>
      <c r="T539" s="414"/>
      <c r="U539" s="414"/>
      <c r="V539" s="414"/>
      <c r="W539" s="414"/>
      <c r="X539" s="414"/>
      <c r="Y539" s="414"/>
      <c r="Z539" s="414"/>
      <c r="AA539" s="414"/>
      <c r="AB539" s="414"/>
      <c r="AC539" s="414"/>
      <c r="AD539" s="414"/>
      <c r="AE539" s="414"/>
      <c r="AF539" s="414"/>
      <c r="AG539" s="414"/>
      <c r="AH539" s="414"/>
      <c r="AI539" s="414"/>
      <c r="AJ539" s="414"/>
      <c r="AK539" s="414"/>
      <c r="AL539" s="414"/>
    </row>
    <row r="540" spans="1:38">
      <c r="A540" s="445"/>
      <c r="B540" s="414"/>
      <c r="C540" s="414"/>
      <c r="D540" s="414"/>
      <c r="E540" s="414"/>
      <c r="F540" s="414"/>
      <c r="G540" s="414"/>
      <c r="H540" s="414"/>
      <c r="I540" s="414"/>
      <c r="J540" s="414"/>
      <c r="K540" s="414"/>
      <c r="L540" s="414"/>
      <c r="M540" s="414"/>
      <c r="N540" s="414"/>
      <c r="O540" s="414"/>
      <c r="P540" s="414"/>
      <c r="Q540" s="414"/>
      <c r="R540" s="414"/>
      <c r="S540" s="414"/>
      <c r="T540" s="414"/>
      <c r="U540" s="414"/>
      <c r="V540" s="414"/>
      <c r="W540" s="414"/>
      <c r="X540" s="414"/>
      <c r="Y540" s="414"/>
      <c r="Z540" s="414"/>
      <c r="AA540" s="414"/>
      <c r="AB540" s="414"/>
      <c r="AC540" s="414"/>
      <c r="AD540" s="414"/>
      <c r="AE540" s="414"/>
      <c r="AF540" s="414"/>
      <c r="AG540" s="414"/>
      <c r="AH540" s="414"/>
      <c r="AI540" s="414"/>
      <c r="AJ540" s="414"/>
      <c r="AK540" s="414"/>
      <c r="AL540" s="414"/>
    </row>
    <row r="541" spans="1:38">
      <c r="A541" s="445"/>
      <c r="B541" s="414"/>
      <c r="C541" s="414"/>
      <c r="D541" s="414"/>
      <c r="E541" s="414"/>
      <c r="F541" s="414"/>
      <c r="G541" s="414"/>
      <c r="H541" s="414"/>
      <c r="I541" s="414"/>
      <c r="J541" s="414"/>
      <c r="K541" s="414"/>
      <c r="L541" s="414"/>
      <c r="M541" s="414"/>
      <c r="N541" s="414"/>
      <c r="O541" s="414"/>
      <c r="P541" s="414"/>
      <c r="Q541" s="414"/>
      <c r="R541" s="414"/>
      <c r="S541" s="414"/>
      <c r="T541" s="414"/>
      <c r="U541" s="414"/>
      <c r="V541" s="414"/>
      <c r="W541" s="414"/>
      <c r="X541" s="414"/>
      <c r="Y541" s="414"/>
      <c r="Z541" s="414"/>
      <c r="AA541" s="414"/>
      <c r="AB541" s="414"/>
      <c r="AC541" s="414"/>
      <c r="AD541" s="414"/>
      <c r="AE541" s="414"/>
      <c r="AF541" s="414"/>
      <c r="AG541" s="414"/>
      <c r="AH541" s="414"/>
      <c r="AI541" s="414"/>
      <c r="AJ541" s="414"/>
      <c r="AK541" s="414"/>
      <c r="AL541" s="414"/>
    </row>
    <row r="542" spans="1:38">
      <c r="A542" s="445"/>
      <c r="B542" s="414"/>
      <c r="C542" s="414"/>
      <c r="D542" s="414"/>
      <c r="E542" s="414"/>
      <c r="F542" s="414"/>
      <c r="G542" s="414"/>
      <c r="H542" s="414"/>
      <c r="I542" s="414"/>
      <c r="J542" s="414"/>
      <c r="K542" s="414"/>
      <c r="L542" s="414"/>
      <c r="M542" s="414"/>
      <c r="N542" s="414"/>
      <c r="O542" s="414"/>
      <c r="P542" s="414"/>
      <c r="Q542" s="414"/>
      <c r="R542" s="414"/>
      <c r="S542" s="414"/>
      <c r="T542" s="414"/>
      <c r="U542" s="414"/>
      <c r="V542" s="414"/>
      <c r="W542" s="414"/>
      <c r="X542" s="414"/>
      <c r="Y542" s="414"/>
      <c r="Z542" s="414"/>
      <c r="AA542" s="414"/>
      <c r="AB542" s="414"/>
      <c r="AC542" s="414"/>
      <c r="AD542" s="414"/>
      <c r="AE542" s="414"/>
      <c r="AF542" s="414"/>
      <c r="AG542" s="414"/>
      <c r="AH542" s="414"/>
      <c r="AI542" s="414"/>
      <c r="AJ542" s="414"/>
      <c r="AK542" s="414"/>
      <c r="AL542" s="414"/>
    </row>
    <row r="543" spans="1:38">
      <c r="A543" s="445"/>
      <c r="B543" s="414"/>
      <c r="C543" s="414"/>
      <c r="D543" s="414"/>
      <c r="E543" s="414"/>
      <c r="F543" s="414"/>
      <c r="G543" s="414"/>
      <c r="H543" s="414"/>
      <c r="I543" s="414"/>
      <c r="J543" s="414"/>
      <c r="K543" s="414"/>
      <c r="L543" s="414"/>
      <c r="M543" s="414"/>
      <c r="N543" s="414"/>
      <c r="O543" s="414"/>
      <c r="P543" s="414"/>
      <c r="Q543" s="414"/>
      <c r="R543" s="414"/>
      <c r="S543" s="414"/>
      <c r="T543" s="414"/>
      <c r="U543" s="414"/>
      <c r="V543" s="414"/>
      <c r="W543" s="414"/>
      <c r="X543" s="414"/>
      <c r="Y543" s="414"/>
      <c r="Z543" s="414"/>
      <c r="AA543" s="414"/>
      <c r="AB543" s="414"/>
      <c r="AC543" s="414"/>
      <c r="AD543" s="414"/>
      <c r="AE543" s="414"/>
      <c r="AF543" s="414"/>
      <c r="AG543" s="414"/>
      <c r="AH543" s="414"/>
      <c r="AI543" s="414"/>
      <c r="AJ543" s="414"/>
      <c r="AK543" s="414"/>
      <c r="AL543" s="414"/>
    </row>
    <row r="544" spans="1:38">
      <c r="A544" s="445"/>
      <c r="B544" s="414"/>
      <c r="C544" s="414"/>
      <c r="D544" s="414"/>
      <c r="E544" s="414"/>
      <c r="F544" s="414"/>
      <c r="G544" s="414"/>
      <c r="H544" s="414"/>
      <c r="I544" s="414"/>
      <c r="J544" s="414"/>
      <c r="K544" s="414"/>
      <c r="L544" s="414"/>
      <c r="M544" s="414"/>
      <c r="N544" s="414"/>
      <c r="O544" s="414"/>
      <c r="P544" s="414"/>
      <c r="Q544" s="414"/>
      <c r="R544" s="414"/>
      <c r="S544" s="414"/>
      <c r="T544" s="414"/>
      <c r="U544" s="414"/>
      <c r="V544" s="414"/>
      <c r="W544" s="414"/>
      <c r="X544" s="414"/>
      <c r="Y544" s="414"/>
      <c r="Z544" s="414"/>
      <c r="AA544" s="414"/>
      <c r="AB544" s="414"/>
      <c r="AC544" s="414"/>
      <c r="AD544" s="414"/>
      <c r="AE544" s="414"/>
      <c r="AF544" s="414"/>
      <c r="AG544" s="414"/>
      <c r="AH544" s="414"/>
      <c r="AI544" s="414"/>
      <c r="AJ544" s="414"/>
      <c r="AK544" s="414"/>
      <c r="AL544" s="414"/>
    </row>
    <row r="545" spans="1:38">
      <c r="A545" s="445"/>
      <c r="B545" s="414"/>
      <c r="C545" s="414"/>
      <c r="D545" s="414"/>
      <c r="E545" s="414"/>
      <c r="F545" s="414"/>
      <c r="G545" s="414"/>
      <c r="H545" s="414"/>
      <c r="I545" s="414"/>
      <c r="J545" s="414"/>
      <c r="K545" s="414"/>
      <c r="L545" s="414"/>
      <c r="M545" s="414"/>
      <c r="N545" s="414"/>
      <c r="O545" s="414"/>
      <c r="P545" s="414"/>
      <c r="Q545" s="414"/>
      <c r="R545" s="414"/>
      <c r="S545" s="414"/>
      <c r="T545" s="414"/>
      <c r="U545" s="414"/>
      <c r="V545" s="414"/>
      <c r="W545" s="414"/>
      <c r="X545" s="414"/>
      <c r="Y545" s="414"/>
      <c r="Z545" s="414"/>
      <c r="AA545" s="414"/>
      <c r="AB545" s="414"/>
      <c r="AC545" s="414"/>
      <c r="AD545" s="414"/>
      <c r="AE545" s="414"/>
      <c r="AF545" s="414"/>
      <c r="AG545" s="414"/>
      <c r="AH545" s="414"/>
      <c r="AI545" s="414"/>
      <c r="AJ545" s="414"/>
      <c r="AK545" s="414"/>
      <c r="AL545" s="414"/>
    </row>
    <row r="546" spans="1:38">
      <c r="A546" s="445"/>
      <c r="B546" s="414"/>
      <c r="C546" s="414"/>
      <c r="D546" s="414"/>
      <c r="E546" s="414"/>
      <c r="F546" s="414"/>
      <c r="G546" s="414"/>
      <c r="H546" s="414"/>
      <c r="I546" s="414"/>
      <c r="J546" s="414"/>
      <c r="K546" s="414"/>
      <c r="L546" s="414"/>
      <c r="M546" s="414"/>
      <c r="N546" s="414"/>
      <c r="O546" s="414"/>
      <c r="P546" s="414"/>
      <c r="Q546" s="414"/>
      <c r="R546" s="414"/>
      <c r="S546" s="414"/>
      <c r="T546" s="414"/>
      <c r="U546" s="414"/>
      <c r="V546" s="414"/>
      <c r="W546" s="414"/>
      <c r="X546" s="414"/>
      <c r="Y546" s="414"/>
      <c r="Z546" s="414"/>
      <c r="AA546" s="414"/>
      <c r="AB546" s="414"/>
      <c r="AC546" s="414"/>
      <c r="AD546" s="414"/>
      <c r="AE546" s="414"/>
      <c r="AF546" s="414"/>
      <c r="AG546" s="414"/>
      <c r="AH546" s="414"/>
      <c r="AI546" s="414"/>
      <c r="AJ546" s="414"/>
      <c r="AK546" s="414"/>
      <c r="AL546" s="414"/>
    </row>
    <row r="547" spans="1:38">
      <c r="A547" s="445"/>
      <c r="B547" s="414"/>
      <c r="C547" s="414"/>
      <c r="D547" s="414"/>
      <c r="E547" s="414"/>
      <c r="F547" s="414"/>
      <c r="G547" s="414"/>
      <c r="H547" s="414"/>
      <c r="I547" s="414"/>
      <c r="J547" s="414"/>
      <c r="K547" s="414"/>
      <c r="L547" s="414"/>
      <c r="M547" s="414"/>
      <c r="N547" s="414"/>
      <c r="O547" s="414"/>
      <c r="P547" s="414"/>
      <c r="Q547" s="414"/>
      <c r="R547" s="414"/>
      <c r="S547" s="414"/>
      <c r="T547" s="414"/>
      <c r="U547" s="414"/>
      <c r="V547" s="414"/>
      <c r="W547" s="414"/>
      <c r="X547" s="414"/>
      <c r="Y547" s="414"/>
      <c r="Z547" s="414"/>
      <c r="AA547" s="414"/>
      <c r="AB547" s="414"/>
      <c r="AC547" s="414"/>
      <c r="AD547" s="414"/>
      <c r="AE547" s="414"/>
      <c r="AF547" s="414"/>
      <c r="AG547" s="414"/>
      <c r="AH547" s="414"/>
      <c r="AI547" s="414"/>
      <c r="AJ547" s="414"/>
      <c r="AK547" s="414"/>
      <c r="AL547" s="414"/>
    </row>
    <row r="548" spans="1:38">
      <c r="A548" s="445"/>
      <c r="B548" s="414"/>
      <c r="C548" s="414"/>
      <c r="D548" s="414"/>
      <c r="E548" s="414"/>
      <c r="F548" s="414"/>
      <c r="G548" s="414"/>
      <c r="H548" s="414"/>
      <c r="I548" s="414"/>
      <c r="J548" s="414"/>
      <c r="K548" s="414"/>
      <c r="L548" s="414"/>
      <c r="M548" s="414"/>
      <c r="N548" s="414"/>
      <c r="O548" s="414"/>
      <c r="P548" s="414"/>
      <c r="Q548" s="414"/>
      <c r="R548" s="414"/>
      <c r="S548" s="414"/>
      <c r="T548" s="414"/>
      <c r="U548" s="414"/>
      <c r="V548" s="414"/>
      <c r="W548" s="414"/>
      <c r="X548" s="414"/>
      <c r="Y548" s="414"/>
      <c r="Z548" s="414"/>
      <c r="AA548" s="414"/>
      <c r="AB548" s="414"/>
      <c r="AC548" s="414"/>
      <c r="AD548" s="414"/>
      <c r="AE548" s="414"/>
      <c r="AF548" s="414"/>
      <c r="AG548" s="414"/>
      <c r="AH548" s="414"/>
      <c r="AI548" s="414"/>
      <c r="AJ548" s="414"/>
      <c r="AK548" s="414"/>
      <c r="AL548" s="414"/>
    </row>
    <row r="549" spans="1:38">
      <c r="A549" s="445"/>
      <c r="B549" s="414"/>
      <c r="C549" s="414"/>
      <c r="D549" s="414"/>
      <c r="E549" s="414"/>
      <c r="F549" s="414"/>
      <c r="G549" s="414"/>
      <c r="H549" s="414"/>
      <c r="I549" s="414"/>
      <c r="J549" s="414"/>
      <c r="K549" s="414"/>
      <c r="L549" s="414"/>
      <c r="M549" s="414"/>
      <c r="N549" s="414"/>
      <c r="O549" s="414"/>
      <c r="P549" s="414"/>
      <c r="Q549" s="414"/>
      <c r="R549" s="414"/>
      <c r="S549" s="414"/>
      <c r="T549" s="414"/>
      <c r="U549" s="414"/>
      <c r="V549" s="414"/>
      <c r="W549" s="414"/>
      <c r="X549" s="414"/>
      <c r="Y549" s="414"/>
      <c r="Z549" s="414"/>
      <c r="AA549" s="414"/>
      <c r="AB549" s="414"/>
      <c r="AC549" s="414"/>
      <c r="AD549" s="414"/>
      <c r="AE549" s="414"/>
      <c r="AF549" s="414"/>
      <c r="AG549" s="414"/>
      <c r="AH549" s="414"/>
      <c r="AI549" s="414"/>
      <c r="AJ549" s="414"/>
      <c r="AK549" s="414"/>
      <c r="AL549" s="414"/>
    </row>
    <row r="550" spans="1:38">
      <c r="A550" s="445"/>
      <c r="B550" s="414"/>
      <c r="C550" s="414"/>
      <c r="D550" s="414"/>
      <c r="E550" s="414"/>
      <c r="F550" s="414"/>
      <c r="G550" s="414"/>
      <c r="H550" s="414"/>
      <c r="I550" s="414"/>
      <c r="J550" s="414"/>
      <c r="K550" s="414"/>
      <c r="L550" s="414"/>
      <c r="M550" s="414"/>
      <c r="N550" s="414"/>
      <c r="O550" s="414"/>
      <c r="P550" s="414"/>
      <c r="Q550" s="414"/>
      <c r="R550" s="414"/>
      <c r="S550" s="414"/>
      <c r="T550" s="414"/>
      <c r="U550" s="414"/>
      <c r="V550" s="414"/>
      <c r="W550" s="414"/>
      <c r="X550" s="414"/>
      <c r="Y550" s="414"/>
      <c r="Z550" s="414"/>
      <c r="AA550" s="414"/>
      <c r="AB550" s="414"/>
      <c r="AC550" s="414"/>
      <c r="AD550" s="414"/>
      <c r="AE550" s="414"/>
      <c r="AF550" s="414"/>
      <c r="AG550" s="414"/>
      <c r="AH550" s="414"/>
      <c r="AI550" s="414"/>
      <c r="AJ550" s="414"/>
      <c r="AK550" s="414"/>
      <c r="AL550" s="414"/>
    </row>
    <row r="551" spans="1:38">
      <c r="A551" s="445"/>
      <c r="B551" s="414"/>
      <c r="C551" s="414"/>
      <c r="D551" s="414"/>
      <c r="E551" s="414"/>
      <c r="F551" s="414"/>
      <c r="G551" s="414"/>
      <c r="H551" s="414"/>
      <c r="I551" s="414"/>
      <c r="J551" s="414"/>
      <c r="K551" s="414"/>
      <c r="L551" s="414"/>
      <c r="M551" s="414"/>
      <c r="N551" s="414"/>
      <c r="O551" s="414"/>
      <c r="P551" s="414"/>
      <c r="Q551" s="414"/>
      <c r="R551" s="414"/>
      <c r="S551" s="414"/>
      <c r="T551" s="414"/>
      <c r="U551" s="414"/>
      <c r="V551" s="414"/>
      <c r="W551" s="414"/>
      <c r="X551" s="414"/>
      <c r="Y551" s="414"/>
      <c r="Z551" s="414"/>
      <c r="AA551" s="414"/>
      <c r="AB551" s="414"/>
      <c r="AC551" s="414"/>
      <c r="AD551" s="414"/>
      <c r="AE551" s="414"/>
      <c r="AF551" s="414"/>
      <c r="AG551" s="414"/>
      <c r="AH551" s="414"/>
      <c r="AI551" s="414"/>
      <c r="AJ551" s="414"/>
      <c r="AK551" s="414"/>
      <c r="AL551" s="414"/>
    </row>
    <row r="552" spans="1:38">
      <c r="A552" s="445"/>
      <c r="B552" s="414"/>
      <c r="C552" s="414"/>
      <c r="D552" s="414"/>
      <c r="E552" s="414"/>
      <c r="F552" s="414"/>
      <c r="G552" s="414"/>
      <c r="H552" s="414"/>
      <c r="I552" s="414"/>
      <c r="J552" s="414"/>
      <c r="K552" s="414"/>
      <c r="L552" s="414"/>
      <c r="M552" s="414"/>
      <c r="N552" s="414"/>
      <c r="O552" s="414"/>
      <c r="P552" s="414"/>
      <c r="Q552" s="414"/>
      <c r="R552" s="414"/>
      <c r="S552" s="414"/>
      <c r="T552" s="414"/>
      <c r="U552" s="414"/>
      <c r="V552" s="414"/>
      <c r="W552" s="414"/>
      <c r="X552" s="414"/>
      <c r="Y552" s="414"/>
      <c r="Z552" s="414"/>
      <c r="AA552" s="414"/>
      <c r="AB552" s="414"/>
      <c r="AC552" s="414"/>
      <c r="AD552" s="414"/>
      <c r="AE552" s="414"/>
      <c r="AF552" s="414"/>
      <c r="AG552" s="414"/>
      <c r="AH552" s="414"/>
      <c r="AI552" s="414"/>
      <c r="AJ552" s="414"/>
      <c r="AK552" s="414"/>
      <c r="AL552" s="414"/>
    </row>
    <row r="553" spans="1:38" ht="27" customHeight="1">
      <c r="A553" s="445"/>
      <c r="B553" s="414"/>
      <c r="C553" s="414"/>
      <c r="D553" s="414"/>
      <c r="E553" s="414"/>
      <c r="F553" s="414"/>
      <c r="G553" s="414"/>
      <c r="H553" s="414"/>
      <c r="I553" s="414"/>
      <c r="J553" s="414"/>
      <c r="K553" s="414"/>
      <c r="L553" s="414"/>
      <c r="M553" s="414"/>
      <c r="N553" s="414"/>
      <c r="O553" s="414"/>
      <c r="P553" s="414"/>
      <c r="Q553" s="414"/>
      <c r="R553" s="414"/>
      <c r="S553" s="414"/>
      <c r="T553" s="414"/>
      <c r="U553" s="414"/>
      <c r="V553" s="414"/>
      <c r="W553" s="414"/>
      <c r="X553" s="414"/>
      <c r="Y553" s="414"/>
      <c r="Z553" s="414"/>
      <c r="AA553" s="414"/>
      <c r="AB553" s="414"/>
      <c r="AC553" s="414"/>
      <c r="AD553" s="414"/>
      <c r="AE553" s="414"/>
      <c r="AF553" s="414"/>
      <c r="AG553" s="414"/>
      <c r="AH553" s="414"/>
      <c r="AI553" s="414"/>
      <c r="AJ553" s="414"/>
      <c r="AK553" s="414"/>
      <c r="AL553" s="414"/>
    </row>
    <row r="554" spans="1:38">
      <c r="A554" s="445"/>
      <c r="B554" s="414"/>
      <c r="C554" s="414"/>
      <c r="D554" s="414"/>
      <c r="E554" s="414"/>
      <c r="F554" s="414"/>
      <c r="G554" s="414"/>
      <c r="H554" s="414"/>
      <c r="I554" s="414"/>
      <c r="J554" s="414"/>
      <c r="K554" s="414"/>
      <c r="L554" s="414"/>
      <c r="M554" s="414"/>
      <c r="N554" s="414"/>
      <c r="O554" s="414"/>
      <c r="P554" s="414"/>
      <c r="Q554" s="414"/>
      <c r="R554" s="414"/>
      <c r="S554" s="414"/>
      <c r="T554" s="414"/>
      <c r="U554" s="414"/>
      <c r="V554" s="414"/>
      <c r="W554" s="414"/>
      <c r="X554" s="414"/>
      <c r="Y554" s="414"/>
      <c r="Z554" s="414"/>
      <c r="AA554" s="414"/>
      <c r="AB554" s="414"/>
      <c r="AC554" s="414"/>
      <c r="AD554" s="414"/>
      <c r="AE554" s="414"/>
      <c r="AF554" s="414"/>
      <c r="AG554" s="414"/>
      <c r="AH554" s="414"/>
      <c r="AI554" s="414"/>
      <c r="AJ554" s="414"/>
      <c r="AK554" s="414"/>
      <c r="AL554" s="414"/>
    </row>
    <row r="555" spans="1:38" ht="29.1" customHeight="1">
      <c r="A555" s="445"/>
      <c r="B555" s="414"/>
      <c r="C555" s="414"/>
      <c r="D555" s="414"/>
      <c r="E555" s="414"/>
      <c r="F555" s="414"/>
      <c r="G555" s="414"/>
      <c r="H555" s="414"/>
      <c r="I555" s="414"/>
      <c r="J555" s="414"/>
      <c r="K555" s="414"/>
      <c r="L555" s="414"/>
      <c r="M555" s="414"/>
      <c r="N555" s="414"/>
      <c r="O555" s="414"/>
      <c r="P555" s="414"/>
      <c r="Q555" s="414"/>
      <c r="R555" s="414"/>
      <c r="S555" s="414"/>
      <c r="T555" s="414"/>
      <c r="U555" s="414"/>
      <c r="V555" s="414"/>
      <c r="W555" s="414"/>
      <c r="X555" s="414"/>
      <c r="Y555" s="414"/>
      <c r="Z555" s="414"/>
      <c r="AA555" s="414"/>
      <c r="AB555" s="414"/>
      <c r="AC555" s="414"/>
      <c r="AD555" s="414"/>
      <c r="AE555" s="414"/>
      <c r="AF555" s="414"/>
      <c r="AG555" s="414"/>
      <c r="AH555" s="414"/>
      <c r="AI555" s="414"/>
      <c r="AJ555" s="414"/>
      <c r="AK555" s="414"/>
      <c r="AL555" s="414"/>
    </row>
    <row r="556" spans="1:38">
      <c r="A556" s="445"/>
      <c r="B556" s="414"/>
      <c r="C556" s="414"/>
      <c r="D556" s="414"/>
      <c r="E556" s="414"/>
      <c r="F556" s="414"/>
      <c r="G556" s="414"/>
      <c r="H556" s="414"/>
      <c r="I556" s="414"/>
      <c r="J556" s="414"/>
      <c r="K556" s="414"/>
      <c r="L556" s="414"/>
      <c r="M556" s="414"/>
      <c r="N556" s="414"/>
      <c r="O556" s="414"/>
      <c r="P556" s="414"/>
      <c r="Q556" s="414"/>
      <c r="R556" s="414"/>
      <c r="S556" s="414"/>
      <c r="T556" s="414"/>
      <c r="U556" s="414"/>
      <c r="V556" s="414"/>
      <c r="W556" s="414"/>
      <c r="X556" s="414"/>
      <c r="Y556" s="414"/>
      <c r="Z556" s="414"/>
      <c r="AA556" s="414"/>
      <c r="AB556" s="414"/>
      <c r="AC556" s="414"/>
      <c r="AD556" s="414"/>
      <c r="AE556" s="414"/>
      <c r="AF556" s="414"/>
      <c r="AG556" s="414"/>
      <c r="AH556" s="414"/>
      <c r="AI556" s="414"/>
      <c r="AJ556" s="414"/>
      <c r="AK556" s="414"/>
      <c r="AL556" s="414"/>
    </row>
    <row r="557" spans="1:38">
      <c r="A557" s="445"/>
      <c r="B557" s="414"/>
      <c r="C557" s="414"/>
      <c r="D557" s="414"/>
      <c r="E557" s="414"/>
      <c r="F557" s="414"/>
      <c r="G557" s="414"/>
      <c r="H557" s="414"/>
      <c r="I557" s="414"/>
      <c r="J557" s="414"/>
      <c r="K557" s="414"/>
      <c r="L557" s="414"/>
      <c r="M557" s="414"/>
      <c r="N557" s="414"/>
      <c r="O557" s="414"/>
      <c r="P557" s="414"/>
      <c r="Q557" s="414"/>
      <c r="R557" s="414"/>
      <c r="S557" s="414"/>
      <c r="T557" s="414"/>
      <c r="U557" s="414"/>
      <c r="V557" s="414"/>
      <c r="W557" s="414"/>
      <c r="X557" s="414"/>
      <c r="Y557" s="414"/>
      <c r="Z557" s="414"/>
      <c r="AA557" s="414"/>
      <c r="AB557" s="414"/>
      <c r="AC557" s="414"/>
      <c r="AD557" s="414"/>
      <c r="AE557" s="414"/>
      <c r="AF557" s="414"/>
      <c r="AG557" s="414"/>
      <c r="AH557" s="414"/>
      <c r="AI557" s="414"/>
      <c r="AJ557" s="414"/>
      <c r="AK557" s="414"/>
      <c r="AL557" s="414"/>
    </row>
    <row r="558" spans="1:38">
      <c r="A558" s="445"/>
      <c r="B558" s="414"/>
      <c r="C558" s="414"/>
      <c r="D558" s="414"/>
      <c r="E558" s="414"/>
      <c r="F558" s="414"/>
      <c r="G558" s="414"/>
      <c r="H558" s="414"/>
      <c r="I558" s="414"/>
      <c r="J558" s="414"/>
      <c r="K558" s="414"/>
      <c r="L558" s="414"/>
      <c r="M558" s="414"/>
      <c r="N558" s="414"/>
      <c r="O558" s="414"/>
      <c r="P558" s="414"/>
      <c r="Q558" s="414"/>
      <c r="R558" s="414"/>
      <c r="S558" s="414"/>
      <c r="T558" s="414"/>
      <c r="U558" s="414"/>
      <c r="V558" s="414"/>
      <c r="W558" s="414"/>
      <c r="X558" s="414"/>
      <c r="Y558" s="414"/>
      <c r="Z558" s="414"/>
      <c r="AA558" s="414"/>
      <c r="AB558" s="414"/>
      <c r="AC558" s="414"/>
      <c r="AD558" s="414"/>
      <c r="AE558" s="414"/>
      <c r="AF558" s="414"/>
      <c r="AG558" s="414"/>
      <c r="AH558" s="414"/>
      <c r="AI558" s="414"/>
      <c r="AJ558" s="414"/>
      <c r="AK558" s="414"/>
      <c r="AL558" s="414"/>
    </row>
    <row r="559" spans="1:38">
      <c r="A559" s="445"/>
      <c r="B559" s="414"/>
      <c r="C559" s="414"/>
      <c r="D559" s="414"/>
      <c r="E559" s="414"/>
      <c r="F559" s="414"/>
      <c r="G559" s="414"/>
      <c r="H559" s="414"/>
      <c r="I559" s="414"/>
      <c r="J559" s="414"/>
      <c r="K559" s="414"/>
      <c r="L559" s="414"/>
      <c r="M559" s="414"/>
      <c r="N559" s="414"/>
      <c r="O559" s="414"/>
      <c r="P559" s="414"/>
      <c r="Q559" s="414"/>
      <c r="R559" s="414"/>
      <c r="S559" s="414"/>
      <c r="T559" s="414"/>
      <c r="U559" s="414"/>
      <c r="V559" s="414"/>
      <c r="W559" s="414"/>
      <c r="X559" s="414"/>
      <c r="Y559" s="414"/>
      <c r="Z559" s="414"/>
      <c r="AA559" s="414"/>
      <c r="AB559" s="414"/>
      <c r="AC559" s="414"/>
      <c r="AD559" s="414"/>
      <c r="AE559" s="414"/>
      <c r="AF559" s="414"/>
      <c r="AG559" s="414"/>
      <c r="AH559" s="414"/>
      <c r="AI559" s="414"/>
      <c r="AJ559" s="414"/>
      <c r="AK559" s="414"/>
      <c r="AL559" s="414"/>
    </row>
    <row r="560" spans="1:38">
      <c r="A560" s="445"/>
      <c r="B560" s="414"/>
      <c r="C560" s="414"/>
      <c r="D560" s="414"/>
      <c r="E560" s="414"/>
      <c r="F560" s="414"/>
      <c r="G560" s="414"/>
      <c r="H560" s="414"/>
      <c r="I560" s="414"/>
      <c r="J560" s="414"/>
      <c r="K560" s="414"/>
      <c r="L560" s="414"/>
      <c r="M560" s="414"/>
      <c r="N560" s="414"/>
      <c r="O560" s="414"/>
      <c r="P560" s="414"/>
      <c r="Q560" s="414"/>
      <c r="R560" s="414"/>
      <c r="S560" s="414"/>
      <c r="T560" s="414"/>
      <c r="U560" s="414"/>
      <c r="V560" s="414"/>
      <c r="W560" s="414"/>
      <c r="X560" s="414"/>
      <c r="Y560" s="414"/>
      <c r="Z560" s="414"/>
      <c r="AA560" s="414"/>
      <c r="AB560" s="414"/>
      <c r="AC560" s="414"/>
      <c r="AD560" s="414"/>
      <c r="AE560" s="414"/>
      <c r="AF560" s="414"/>
      <c r="AG560" s="414"/>
      <c r="AH560" s="414"/>
      <c r="AI560" s="414"/>
      <c r="AJ560" s="414"/>
      <c r="AK560" s="414"/>
      <c r="AL560" s="414"/>
    </row>
    <row r="561" spans="1:38" ht="15" customHeight="1">
      <c r="A561" s="445"/>
      <c r="B561" s="414"/>
      <c r="C561" s="414"/>
      <c r="D561" s="414"/>
      <c r="E561" s="414"/>
      <c r="F561" s="414"/>
      <c r="G561" s="414"/>
      <c r="H561" s="414"/>
      <c r="I561" s="414"/>
      <c r="J561" s="414"/>
      <c r="K561" s="414"/>
      <c r="L561" s="414"/>
      <c r="M561" s="414"/>
      <c r="N561" s="414"/>
      <c r="O561" s="414"/>
      <c r="P561" s="414"/>
      <c r="Q561" s="414"/>
      <c r="R561" s="414"/>
      <c r="S561" s="414"/>
      <c r="T561" s="414"/>
      <c r="U561" s="414"/>
      <c r="V561" s="414"/>
      <c r="W561" s="414"/>
      <c r="X561" s="414"/>
      <c r="Y561" s="414"/>
      <c r="Z561" s="414"/>
      <c r="AA561" s="414"/>
      <c r="AB561" s="414"/>
      <c r="AC561" s="414"/>
      <c r="AD561" s="414"/>
      <c r="AE561" s="414"/>
      <c r="AF561" s="414"/>
      <c r="AG561" s="414"/>
      <c r="AH561" s="414"/>
      <c r="AI561" s="414"/>
      <c r="AJ561" s="414"/>
      <c r="AK561" s="414"/>
      <c r="AL561" s="414"/>
    </row>
    <row r="562" spans="1:38">
      <c r="A562" s="445"/>
      <c r="B562" s="414"/>
      <c r="C562" s="414"/>
      <c r="D562" s="414"/>
      <c r="E562" s="414"/>
      <c r="F562" s="414"/>
      <c r="G562" s="414"/>
      <c r="H562" s="414"/>
      <c r="I562" s="414"/>
      <c r="J562" s="414"/>
      <c r="K562" s="414"/>
      <c r="L562" s="414"/>
      <c r="M562" s="414"/>
      <c r="N562" s="414"/>
      <c r="O562" s="414"/>
      <c r="P562" s="414"/>
      <c r="Q562" s="414"/>
      <c r="R562" s="414"/>
      <c r="S562" s="414"/>
      <c r="T562" s="414"/>
      <c r="U562" s="414"/>
      <c r="V562" s="414"/>
      <c r="W562" s="414"/>
      <c r="X562" s="414"/>
      <c r="Y562" s="414"/>
      <c r="Z562" s="414"/>
      <c r="AA562" s="414"/>
      <c r="AB562" s="414"/>
      <c r="AC562" s="414"/>
      <c r="AD562" s="414"/>
      <c r="AE562" s="414"/>
      <c r="AF562" s="414"/>
      <c r="AG562" s="414"/>
      <c r="AH562" s="414"/>
      <c r="AI562" s="414"/>
      <c r="AJ562" s="414"/>
      <c r="AK562" s="414"/>
      <c r="AL562" s="414"/>
    </row>
    <row r="563" spans="1:38" ht="15" customHeight="1">
      <c r="A563" s="445"/>
      <c r="B563" s="414"/>
      <c r="C563" s="414"/>
      <c r="D563" s="414"/>
      <c r="E563" s="414"/>
      <c r="F563" s="414"/>
      <c r="G563" s="414"/>
      <c r="H563" s="414"/>
      <c r="I563" s="414"/>
      <c r="J563" s="414"/>
      <c r="K563" s="414"/>
      <c r="L563" s="414"/>
      <c r="M563" s="414"/>
      <c r="N563" s="414"/>
      <c r="O563" s="414"/>
      <c r="P563" s="414"/>
      <c r="Q563" s="414"/>
      <c r="R563" s="414"/>
      <c r="S563" s="414"/>
      <c r="T563" s="414"/>
      <c r="U563" s="414"/>
      <c r="V563" s="414"/>
      <c r="W563" s="414"/>
      <c r="X563" s="414"/>
      <c r="Y563" s="414"/>
      <c r="Z563" s="414"/>
      <c r="AA563" s="414"/>
      <c r="AB563" s="414"/>
      <c r="AC563" s="414"/>
      <c r="AD563" s="414"/>
      <c r="AE563" s="414"/>
      <c r="AF563" s="414"/>
      <c r="AG563" s="414"/>
      <c r="AH563" s="414"/>
      <c r="AI563" s="414"/>
      <c r="AJ563" s="414"/>
      <c r="AK563" s="414"/>
      <c r="AL563" s="414"/>
    </row>
    <row r="564" spans="1:38">
      <c r="A564" s="445"/>
      <c r="B564" s="414"/>
      <c r="C564" s="414"/>
      <c r="D564" s="414"/>
      <c r="E564" s="414"/>
      <c r="F564" s="414"/>
      <c r="G564" s="414"/>
      <c r="H564" s="414"/>
      <c r="I564" s="414"/>
      <c r="J564" s="414"/>
      <c r="K564" s="414"/>
      <c r="L564" s="414"/>
      <c r="M564" s="414"/>
      <c r="N564" s="414"/>
      <c r="O564" s="414"/>
      <c r="P564" s="414"/>
      <c r="Q564" s="414"/>
      <c r="R564" s="414"/>
      <c r="S564" s="414"/>
      <c r="T564" s="414"/>
      <c r="U564" s="414"/>
      <c r="V564" s="414"/>
      <c r="W564" s="414"/>
      <c r="X564" s="414"/>
      <c r="Y564" s="414"/>
      <c r="Z564" s="414"/>
      <c r="AA564" s="414"/>
      <c r="AB564" s="414"/>
      <c r="AC564" s="414"/>
      <c r="AD564" s="414"/>
      <c r="AE564" s="414"/>
      <c r="AF564" s="414"/>
      <c r="AG564" s="414"/>
      <c r="AH564" s="414"/>
      <c r="AI564" s="414"/>
      <c r="AJ564" s="414"/>
      <c r="AK564" s="414"/>
      <c r="AL564" s="414"/>
    </row>
    <row r="565" spans="1:38" ht="29.85" customHeight="1">
      <c r="A565" s="445"/>
      <c r="B565" s="414"/>
      <c r="C565" s="414"/>
      <c r="D565" s="414"/>
      <c r="E565" s="414"/>
      <c r="F565" s="414"/>
      <c r="G565" s="414"/>
      <c r="H565" s="414"/>
      <c r="I565" s="414"/>
      <c r="J565" s="414"/>
      <c r="K565" s="414"/>
      <c r="L565" s="414"/>
      <c r="M565" s="414"/>
      <c r="N565" s="414"/>
      <c r="O565" s="414"/>
      <c r="P565" s="414"/>
      <c r="Q565" s="414"/>
      <c r="R565" s="414"/>
      <c r="S565" s="414"/>
      <c r="T565" s="414"/>
      <c r="U565" s="414"/>
      <c r="V565" s="414"/>
      <c r="W565" s="414"/>
      <c r="X565" s="414"/>
      <c r="Y565" s="414"/>
      <c r="Z565" s="414"/>
      <c r="AA565" s="414"/>
      <c r="AB565" s="414"/>
      <c r="AC565" s="414"/>
      <c r="AD565" s="414"/>
      <c r="AE565" s="414"/>
      <c r="AF565" s="414"/>
      <c r="AG565" s="414"/>
      <c r="AH565" s="414"/>
      <c r="AI565" s="414"/>
      <c r="AJ565" s="414"/>
      <c r="AK565" s="414"/>
      <c r="AL565" s="414"/>
    </row>
    <row r="566" spans="1:38">
      <c r="A566" s="445"/>
      <c r="B566" s="414"/>
      <c r="C566" s="414"/>
      <c r="D566" s="414"/>
      <c r="E566" s="414"/>
      <c r="F566" s="414"/>
      <c r="G566" s="414"/>
      <c r="H566" s="414"/>
      <c r="I566" s="414"/>
      <c r="J566" s="414"/>
      <c r="K566" s="414"/>
      <c r="L566" s="414"/>
      <c r="M566" s="414"/>
      <c r="N566" s="414"/>
      <c r="O566" s="414"/>
      <c r="P566" s="414"/>
      <c r="Q566" s="414"/>
      <c r="R566" s="414"/>
      <c r="S566" s="414"/>
      <c r="T566" s="414"/>
      <c r="U566" s="414"/>
      <c r="V566" s="414"/>
      <c r="W566" s="414"/>
      <c r="X566" s="414"/>
      <c r="Y566" s="414"/>
      <c r="Z566" s="414"/>
      <c r="AA566" s="414"/>
      <c r="AB566" s="414"/>
      <c r="AC566" s="414"/>
      <c r="AD566" s="414"/>
      <c r="AE566" s="414"/>
      <c r="AF566" s="414"/>
      <c r="AG566" s="414"/>
      <c r="AH566" s="414"/>
      <c r="AI566" s="414"/>
      <c r="AJ566" s="414"/>
      <c r="AK566" s="414"/>
      <c r="AL566" s="414"/>
    </row>
    <row r="567" spans="1:38">
      <c r="A567" s="445"/>
      <c r="B567" s="414"/>
      <c r="C567" s="414"/>
      <c r="D567" s="414"/>
      <c r="E567" s="414"/>
      <c r="F567" s="414"/>
      <c r="G567" s="414"/>
      <c r="H567" s="414"/>
      <c r="I567" s="414"/>
      <c r="J567" s="414"/>
      <c r="K567" s="414"/>
      <c r="L567" s="414"/>
      <c r="M567" s="414"/>
      <c r="N567" s="414"/>
      <c r="O567" s="414"/>
      <c r="P567" s="414"/>
      <c r="Q567" s="414"/>
      <c r="R567" s="414"/>
      <c r="S567" s="414"/>
      <c r="T567" s="414"/>
      <c r="U567" s="414"/>
      <c r="V567" s="414"/>
      <c r="W567" s="414"/>
      <c r="X567" s="414"/>
      <c r="Y567" s="414"/>
      <c r="Z567" s="414"/>
      <c r="AA567" s="414"/>
      <c r="AB567" s="414"/>
      <c r="AC567" s="414"/>
      <c r="AD567" s="414"/>
      <c r="AE567" s="414"/>
      <c r="AF567" s="414"/>
      <c r="AG567" s="414"/>
      <c r="AH567" s="414"/>
      <c r="AI567" s="414"/>
      <c r="AJ567" s="414"/>
      <c r="AK567" s="414"/>
      <c r="AL567" s="414"/>
    </row>
    <row r="568" spans="1:38">
      <c r="A568" s="445"/>
      <c r="B568" s="414"/>
      <c r="C568" s="414"/>
      <c r="D568" s="414"/>
      <c r="E568" s="414"/>
      <c r="F568" s="414"/>
      <c r="G568" s="414"/>
      <c r="H568" s="414"/>
      <c r="I568" s="414"/>
      <c r="J568" s="414"/>
      <c r="K568" s="414"/>
      <c r="L568" s="414"/>
      <c r="M568" s="414"/>
      <c r="N568" s="414"/>
      <c r="O568" s="414"/>
      <c r="P568" s="414"/>
      <c r="Q568" s="414"/>
      <c r="R568" s="414"/>
      <c r="S568" s="414"/>
      <c r="T568" s="414"/>
      <c r="U568" s="414"/>
      <c r="V568" s="414"/>
      <c r="W568" s="414"/>
      <c r="X568" s="414"/>
      <c r="Y568" s="414"/>
      <c r="Z568" s="414"/>
      <c r="AA568" s="414"/>
      <c r="AB568" s="414"/>
      <c r="AC568" s="414"/>
      <c r="AD568" s="414"/>
      <c r="AE568" s="414"/>
      <c r="AF568" s="414"/>
      <c r="AG568" s="414"/>
      <c r="AH568" s="414"/>
      <c r="AI568" s="414"/>
      <c r="AJ568" s="414"/>
      <c r="AK568" s="414"/>
      <c r="AL568" s="414"/>
    </row>
    <row r="569" spans="1:38">
      <c r="A569" s="445"/>
      <c r="B569" s="414"/>
      <c r="C569" s="414"/>
      <c r="D569" s="414"/>
      <c r="E569" s="414"/>
      <c r="F569" s="414"/>
      <c r="G569" s="414"/>
      <c r="H569" s="414"/>
      <c r="I569" s="414"/>
      <c r="J569" s="414"/>
      <c r="K569" s="414"/>
      <c r="L569" s="414"/>
      <c r="M569" s="414"/>
      <c r="N569" s="414"/>
      <c r="O569" s="414"/>
      <c r="P569" s="414"/>
      <c r="Q569" s="414"/>
      <c r="R569" s="414"/>
      <c r="S569" s="414"/>
      <c r="T569" s="414"/>
      <c r="U569" s="414"/>
      <c r="V569" s="414"/>
      <c r="W569" s="414"/>
      <c r="X569" s="414"/>
      <c r="Y569" s="414"/>
      <c r="Z569" s="414"/>
      <c r="AA569" s="414"/>
      <c r="AB569" s="414"/>
      <c r="AC569" s="414"/>
      <c r="AD569" s="414"/>
      <c r="AE569" s="414"/>
      <c r="AF569" s="414"/>
      <c r="AG569" s="414"/>
      <c r="AH569" s="414"/>
      <c r="AI569" s="414"/>
      <c r="AJ569" s="414"/>
      <c r="AK569" s="414"/>
      <c r="AL569" s="414"/>
    </row>
    <row r="570" spans="1:38">
      <c r="A570" s="445"/>
      <c r="B570" s="414"/>
      <c r="C570" s="414"/>
      <c r="D570" s="414"/>
      <c r="E570" s="414"/>
      <c r="F570" s="414"/>
      <c r="G570" s="414"/>
      <c r="H570" s="414"/>
      <c r="I570" s="414"/>
      <c r="J570" s="414"/>
      <c r="K570" s="414"/>
      <c r="L570" s="414"/>
      <c r="M570" s="414"/>
      <c r="N570" s="414"/>
      <c r="O570" s="414"/>
      <c r="P570" s="414"/>
      <c r="Q570" s="414"/>
      <c r="R570" s="414"/>
      <c r="S570" s="414"/>
      <c r="T570" s="414"/>
      <c r="U570" s="414"/>
      <c r="V570" s="414"/>
      <c r="W570" s="414"/>
      <c r="X570" s="414"/>
      <c r="Y570" s="414"/>
      <c r="Z570" s="414"/>
      <c r="AA570" s="414"/>
      <c r="AB570" s="414"/>
      <c r="AC570" s="414"/>
      <c r="AD570" s="414"/>
      <c r="AE570" s="414"/>
      <c r="AF570" s="414"/>
      <c r="AG570" s="414"/>
      <c r="AH570" s="414"/>
      <c r="AI570" s="414"/>
      <c r="AJ570" s="414"/>
      <c r="AK570" s="414"/>
      <c r="AL570" s="414"/>
    </row>
    <row r="571" spans="1:38">
      <c r="A571" s="445"/>
      <c r="B571" s="414"/>
      <c r="C571" s="414"/>
      <c r="D571" s="414"/>
      <c r="E571" s="414"/>
      <c r="F571" s="414"/>
      <c r="G571" s="414"/>
      <c r="H571" s="414"/>
      <c r="I571" s="414"/>
      <c r="J571" s="414"/>
      <c r="K571" s="414"/>
      <c r="L571" s="414"/>
      <c r="M571" s="414"/>
      <c r="N571" s="414"/>
      <c r="O571" s="414"/>
      <c r="P571" s="414"/>
      <c r="Q571" s="414"/>
      <c r="R571" s="414"/>
      <c r="S571" s="414"/>
      <c r="T571" s="414"/>
      <c r="U571" s="414"/>
      <c r="V571" s="414"/>
      <c r="W571" s="414"/>
      <c r="X571" s="414"/>
      <c r="Y571" s="414"/>
      <c r="Z571" s="414"/>
      <c r="AA571" s="414"/>
      <c r="AB571" s="414"/>
      <c r="AC571" s="414"/>
      <c r="AD571" s="414"/>
      <c r="AE571" s="414"/>
      <c r="AF571" s="414"/>
      <c r="AG571" s="414"/>
      <c r="AH571" s="414"/>
      <c r="AI571" s="414"/>
      <c r="AJ571" s="414"/>
      <c r="AK571" s="414"/>
      <c r="AL571" s="414"/>
    </row>
    <row r="572" spans="1:38">
      <c r="A572" s="445"/>
      <c r="B572" s="414"/>
      <c r="C572" s="414"/>
      <c r="D572" s="414"/>
      <c r="E572" s="414"/>
      <c r="F572" s="414"/>
      <c r="G572" s="414"/>
      <c r="H572" s="414"/>
      <c r="I572" s="414"/>
      <c r="J572" s="414"/>
      <c r="K572" s="414"/>
      <c r="L572" s="414"/>
      <c r="M572" s="414"/>
      <c r="N572" s="414"/>
      <c r="O572" s="414"/>
      <c r="P572" s="414"/>
      <c r="Q572" s="414"/>
      <c r="R572" s="414"/>
      <c r="S572" s="414"/>
      <c r="T572" s="414"/>
      <c r="U572" s="414"/>
      <c r="V572" s="414"/>
      <c r="W572" s="414"/>
      <c r="X572" s="414"/>
      <c r="Y572" s="414"/>
      <c r="Z572" s="414"/>
      <c r="AA572" s="414"/>
      <c r="AB572" s="414"/>
      <c r="AC572" s="414"/>
      <c r="AD572" s="414"/>
      <c r="AE572" s="414"/>
      <c r="AF572" s="414"/>
      <c r="AG572" s="414"/>
      <c r="AH572" s="414"/>
      <c r="AI572" s="414"/>
      <c r="AJ572" s="414"/>
      <c r="AK572" s="414"/>
      <c r="AL572" s="414"/>
    </row>
    <row r="573" spans="1:38" ht="15" customHeight="1">
      <c r="A573" s="445"/>
      <c r="B573" s="414"/>
      <c r="C573" s="414"/>
      <c r="D573" s="414"/>
      <c r="E573" s="414"/>
      <c r="F573" s="414"/>
      <c r="G573" s="414"/>
      <c r="H573" s="414"/>
      <c r="I573" s="414"/>
      <c r="J573" s="414"/>
      <c r="K573" s="414"/>
      <c r="L573" s="414"/>
      <c r="M573" s="414"/>
      <c r="N573" s="414"/>
      <c r="O573" s="414"/>
      <c r="P573" s="414"/>
      <c r="Q573" s="414"/>
      <c r="R573" s="414"/>
      <c r="S573" s="414"/>
      <c r="T573" s="414"/>
      <c r="U573" s="414"/>
      <c r="V573" s="414"/>
      <c r="W573" s="414"/>
      <c r="X573" s="414"/>
      <c r="Y573" s="414"/>
      <c r="Z573" s="414"/>
      <c r="AA573" s="414"/>
      <c r="AB573" s="414"/>
      <c r="AC573" s="414"/>
      <c r="AD573" s="414"/>
      <c r="AE573" s="414"/>
      <c r="AF573" s="414"/>
      <c r="AG573" s="414"/>
      <c r="AH573" s="414"/>
      <c r="AI573" s="414"/>
      <c r="AJ573" s="414"/>
      <c r="AK573" s="414"/>
      <c r="AL573" s="414"/>
    </row>
    <row r="574" spans="1:38">
      <c r="A574" s="445"/>
      <c r="B574" s="414"/>
      <c r="C574" s="414"/>
      <c r="D574" s="414"/>
      <c r="E574" s="414"/>
      <c r="F574" s="414"/>
      <c r="G574" s="414"/>
      <c r="H574" s="414"/>
      <c r="I574" s="414"/>
      <c r="J574" s="414"/>
      <c r="K574" s="414"/>
      <c r="L574" s="414"/>
      <c r="M574" s="414"/>
      <c r="N574" s="414"/>
      <c r="O574" s="414"/>
      <c r="P574" s="414"/>
      <c r="Q574" s="414"/>
      <c r="R574" s="414"/>
      <c r="S574" s="414"/>
      <c r="T574" s="414"/>
      <c r="U574" s="414"/>
      <c r="V574" s="414"/>
      <c r="W574" s="414"/>
      <c r="X574" s="414"/>
      <c r="Y574" s="414"/>
      <c r="Z574" s="414"/>
      <c r="AA574" s="414"/>
      <c r="AB574" s="414"/>
      <c r="AC574" s="414"/>
      <c r="AD574" s="414"/>
      <c r="AE574" s="414"/>
      <c r="AF574" s="414"/>
      <c r="AG574" s="414"/>
      <c r="AH574" s="414"/>
      <c r="AI574" s="414"/>
      <c r="AJ574" s="414"/>
      <c r="AK574" s="414"/>
      <c r="AL574" s="414"/>
    </row>
    <row r="575" spans="1:38">
      <c r="A575" s="445"/>
      <c r="B575" s="414"/>
      <c r="C575" s="414"/>
      <c r="D575" s="414"/>
      <c r="E575" s="414"/>
      <c r="F575" s="414"/>
      <c r="G575" s="414"/>
      <c r="H575" s="414"/>
      <c r="I575" s="414"/>
      <c r="J575" s="414"/>
      <c r="K575" s="414"/>
      <c r="L575" s="414"/>
      <c r="M575" s="414"/>
      <c r="N575" s="414"/>
      <c r="O575" s="414"/>
      <c r="P575" s="414"/>
      <c r="Q575" s="414"/>
      <c r="R575" s="414"/>
      <c r="S575" s="414"/>
      <c r="T575" s="414"/>
      <c r="U575" s="414"/>
      <c r="V575" s="414"/>
      <c r="W575" s="414"/>
      <c r="X575" s="414"/>
      <c r="Y575" s="414"/>
      <c r="Z575" s="414"/>
      <c r="AA575" s="414"/>
      <c r="AB575" s="414"/>
      <c r="AC575" s="414"/>
      <c r="AD575" s="414"/>
      <c r="AE575" s="414"/>
      <c r="AF575" s="414"/>
      <c r="AG575" s="414"/>
      <c r="AH575" s="414"/>
      <c r="AI575" s="414"/>
      <c r="AJ575" s="414"/>
      <c r="AK575" s="414"/>
      <c r="AL575" s="414"/>
    </row>
    <row r="576" spans="1:38">
      <c r="A576" s="445"/>
      <c r="B576" s="414"/>
      <c r="C576" s="414"/>
      <c r="D576" s="414"/>
      <c r="E576" s="414"/>
      <c r="F576" s="414"/>
      <c r="G576" s="414"/>
      <c r="H576" s="414"/>
      <c r="I576" s="414"/>
      <c r="J576" s="414"/>
      <c r="K576" s="414"/>
      <c r="L576" s="414"/>
      <c r="M576" s="414"/>
      <c r="N576" s="414"/>
      <c r="O576" s="414"/>
      <c r="P576" s="414"/>
      <c r="Q576" s="414"/>
      <c r="R576" s="414"/>
      <c r="S576" s="414"/>
      <c r="T576" s="414"/>
      <c r="U576" s="414"/>
      <c r="V576" s="414"/>
      <c r="W576" s="414"/>
      <c r="X576" s="414"/>
      <c r="Y576" s="414"/>
      <c r="Z576" s="414"/>
      <c r="AA576" s="414"/>
      <c r="AB576" s="414"/>
      <c r="AC576" s="414"/>
      <c r="AD576" s="414"/>
      <c r="AE576" s="414"/>
      <c r="AF576" s="414"/>
      <c r="AG576" s="414"/>
      <c r="AH576" s="414"/>
      <c r="AI576" s="414"/>
      <c r="AJ576" s="414"/>
      <c r="AK576" s="414"/>
      <c r="AL576" s="414"/>
    </row>
    <row r="577" spans="1:38">
      <c r="A577" s="445"/>
      <c r="B577" s="414"/>
      <c r="C577" s="414"/>
      <c r="D577" s="414"/>
      <c r="E577" s="414"/>
      <c r="F577" s="414"/>
      <c r="G577" s="414"/>
      <c r="H577" s="414"/>
      <c r="I577" s="414"/>
      <c r="J577" s="414"/>
      <c r="K577" s="414"/>
      <c r="L577" s="414"/>
      <c r="M577" s="414"/>
      <c r="N577" s="414"/>
      <c r="O577" s="414"/>
      <c r="P577" s="414"/>
      <c r="Q577" s="414"/>
      <c r="R577" s="414"/>
      <c r="S577" s="414"/>
      <c r="T577" s="414"/>
      <c r="U577" s="414"/>
      <c r="V577" s="414"/>
      <c r="W577" s="414"/>
      <c r="X577" s="414"/>
      <c r="Y577" s="414"/>
      <c r="Z577" s="414"/>
      <c r="AA577" s="414"/>
      <c r="AB577" s="414"/>
      <c r="AC577" s="414"/>
      <c r="AD577" s="414"/>
      <c r="AE577" s="414"/>
      <c r="AF577" s="414"/>
      <c r="AG577" s="414"/>
      <c r="AH577" s="414"/>
      <c r="AI577" s="414"/>
      <c r="AJ577" s="414"/>
      <c r="AK577" s="414"/>
      <c r="AL577" s="414"/>
    </row>
    <row r="578" spans="1:38">
      <c r="A578" s="445"/>
      <c r="B578" s="414"/>
      <c r="C578" s="414"/>
      <c r="D578" s="414"/>
      <c r="E578" s="414"/>
      <c r="F578" s="414"/>
      <c r="G578" s="414"/>
      <c r="H578" s="414"/>
      <c r="I578" s="414"/>
      <c r="J578" s="414"/>
      <c r="K578" s="414"/>
      <c r="L578" s="414"/>
      <c r="M578" s="414"/>
      <c r="N578" s="414"/>
      <c r="O578" s="414"/>
      <c r="P578" s="414"/>
      <c r="Q578" s="414"/>
      <c r="R578" s="414"/>
      <c r="S578" s="414"/>
      <c r="T578" s="414"/>
      <c r="U578" s="414"/>
      <c r="V578" s="414"/>
      <c r="W578" s="414"/>
      <c r="X578" s="414"/>
      <c r="Y578" s="414"/>
      <c r="Z578" s="414"/>
      <c r="AA578" s="414"/>
      <c r="AB578" s="414"/>
      <c r="AC578" s="414"/>
      <c r="AD578" s="414"/>
      <c r="AE578" s="414"/>
      <c r="AF578" s="414"/>
      <c r="AG578" s="414"/>
      <c r="AH578" s="414"/>
      <c r="AI578" s="414"/>
      <c r="AJ578" s="414"/>
      <c r="AK578" s="414"/>
      <c r="AL578" s="414"/>
    </row>
    <row r="579" spans="1:38">
      <c r="A579" s="445"/>
      <c r="B579" s="414"/>
      <c r="C579" s="414"/>
      <c r="D579" s="414"/>
      <c r="E579" s="414"/>
      <c r="F579" s="414"/>
      <c r="G579" s="414"/>
      <c r="H579" s="414"/>
      <c r="I579" s="414"/>
      <c r="J579" s="414"/>
      <c r="K579" s="414"/>
      <c r="L579" s="414"/>
      <c r="M579" s="414"/>
      <c r="N579" s="414"/>
      <c r="O579" s="414"/>
      <c r="P579" s="414"/>
      <c r="Q579" s="414"/>
      <c r="R579" s="414"/>
      <c r="S579" s="414"/>
      <c r="T579" s="414"/>
      <c r="U579" s="414"/>
      <c r="V579" s="414"/>
      <c r="W579" s="414"/>
      <c r="X579" s="414"/>
      <c r="Y579" s="414"/>
      <c r="Z579" s="414"/>
      <c r="AA579" s="414"/>
      <c r="AB579" s="414"/>
      <c r="AC579" s="414"/>
      <c r="AD579" s="414"/>
      <c r="AE579" s="414"/>
      <c r="AF579" s="414"/>
      <c r="AG579" s="414"/>
      <c r="AH579" s="414"/>
      <c r="AI579" s="414"/>
      <c r="AJ579" s="414"/>
      <c r="AK579" s="414"/>
      <c r="AL579" s="414"/>
    </row>
    <row r="580" spans="1:38">
      <c r="A580" s="445"/>
      <c r="B580" s="414"/>
      <c r="C580" s="414"/>
      <c r="D580" s="414"/>
      <c r="E580" s="414"/>
      <c r="F580" s="414"/>
      <c r="G580" s="414"/>
      <c r="H580" s="414"/>
      <c r="I580" s="414"/>
      <c r="J580" s="414"/>
      <c r="K580" s="414"/>
      <c r="L580" s="414"/>
      <c r="M580" s="414"/>
      <c r="N580" s="414"/>
      <c r="O580" s="414"/>
      <c r="P580" s="414"/>
      <c r="Q580" s="414"/>
      <c r="R580" s="414"/>
      <c r="S580" s="414"/>
      <c r="T580" s="414"/>
      <c r="U580" s="414"/>
      <c r="V580" s="414"/>
      <c r="W580" s="414"/>
      <c r="X580" s="414"/>
      <c r="Y580" s="414"/>
      <c r="Z580" s="414"/>
      <c r="AA580" s="414"/>
      <c r="AB580" s="414"/>
      <c r="AC580" s="414"/>
      <c r="AD580" s="414"/>
      <c r="AE580" s="414"/>
      <c r="AF580" s="414"/>
      <c r="AG580" s="414"/>
      <c r="AH580" s="414"/>
      <c r="AI580" s="414"/>
      <c r="AJ580" s="414"/>
      <c r="AK580" s="414"/>
      <c r="AL580" s="414"/>
    </row>
    <row r="581" spans="1:38">
      <c r="A581" s="445"/>
      <c r="B581" s="414"/>
      <c r="C581" s="414"/>
      <c r="D581" s="414"/>
      <c r="E581" s="414"/>
      <c r="F581" s="414"/>
      <c r="G581" s="414"/>
      <c r="H581" s="414"/>
      <c r="I581" s="414"/>
      <c r="J581" s="414"/>
      <c r="K581" s="414"/>
      <c r="L581" s="414"/>
      <c r="M581" s="414"/>
      <c r="N581" s="414"/>
      <c r="O581" s="414"/>
      <c r="P581" s="414"/>
      <c r="Q581" s="414"/>
      <c r="R581" s="414"/>
      <c r="S581" s="414"/>
      <c r="T581" s="414"/>
      <c r="U581" s="414"/>
      <c r="V581" s="414"/>
      <c r="W581" s="414"/>
      <c r="X581" s="414"/>
      <c r="Y581" s="414"/>
      <c r="Z581" s="414"/>
      <c r="AA581" s="414"/>
      <c r="AB581" s="414"/>
      <c r="AC581" s="414"/>
      <c r="AD581" s="414"/>
      <c r="AE581" s="414"/>
      <c r="AF581" s="414"/>
      <c r="AG581" s="414"/>
      <c r="AH581" s="414"/>
      <c r="AI581" s="414"/>
      <c r="AJ581" s="414"/>
      <c r="AK581" s="414"/>
      <c r="AL581" s="414"/>
    </row>
    <row r="582" spans="1:38">
      <c r="A582" s="445"/>
      <c r="B582" s="414"/>
      <c r="C582" s="414"/>
      <c r="D582" s="414"/>
      <c r="E582" s="414"/>
      <c r="F582" s="414"/>
      <c r="G582" s="414"/>
      <c r="H582" s="414"/>
      <c r="I582" s="414"/>
      <c r="J582" s="414"/>
      <c r="K582" s="414"/>
      <c r="L582" s="414"/>
      <c r="M582" s="414"/>
      <c r="N582" s="414"/>
      <c r="O582" s="414"/>
      <c r="P582" s="414"/>
      <c r="Q582" s="414"/>
      <c r="R582" s="414"/>
      <c r="S582" s="414"/>
      <c r="T582" s="414"/>
      <c r="U582" s="414"/>
      <c r="V582" s="414"/>
      <c r="W582" s="414"/>
      <c r="X582" s="414"/>
      <c r="Y582" s="414"/>
      <c r="Z582" s="414"/>
      <c r="AA582" s="414"/>
      <c r="AB582" s="414"/>
      <c r="AC582" s="414"/>
      <c r="AD582" s="414"/>
      <c r="AE582" s="414"/>
      <c r="AF582" s="414"/>
      <c r="AG582" s="414"/>
      <c r="AH582" s="414"/>
      <c r="AI582" s="414"/>
      <c r="AJ582" s="414"/>
      <c r="AK582" s="414"/>
      <c r="AL582" s="414"/>
    </row>
    <row r="583" spans="1:38">
      <c r="A583" s="445"/>
      <c r="B583" s="414"/>
      <c r="C583" s="414"/>
      <c r="D583" s="414"/>
      <c r="E583" s="414"/>
      <c r="F583" s="414"/>
      <c r="G583" s="414"/>
      <c r="H583" s="414"/>
      <c r="I583" s="414"/>
      <c r="J583" s="414"/>
      <c r="K583" s="414"/>
      <c r="L583" s="414"/>
      <c r="M583" s="414"/>
      <c r="N583" s="414"/>
      <c r="O583" s="414"/>
      <c r="P583" s="414"/>
      <c r="Q583" s="414"/>
      <c r="R583" s="414"/>
      <c r="S583" s="414"/>
      <c r="T583" s="414"/>
      <c r="U583" s="414"/>
      <c r="V583" s="414"/>
      <c r="W583" s="414"/>
      <c r="X583" s="414"/>
      <c r="Y583" s="414"/>
      <c r="Z583" s="414"/>
      <c r="AA583" s="414"/>
      <c r="AB583" s="414"/>
      <c r="AC583" s="414"/>
      <c r="AD583" s="414"/>
      <c r="AE583" s="414"/>
      <c r="AF583" s="414"/>
      <c r="AG583" s="414"/>
      <c r="AH583" s="414"/>
      <c r="AI583" s="414"/>
      <c r="AJ583" s="414"/>
      <c r="AK583" s="414"/>
      <c r="AL583" s="414"/>
    </row>
    <row r="584" spans="1:38">
      <c r="A584" s="445"/>
      <c r="B584" s="414"/>
      <c r="C584" s="414"/>
      <c r="D584" s="414"/>
      <c r="E584" s="414"/>
      <c r="F584" s="414"/>
      <c r="G584" s="414"/>
      <c r="H584" s="414"/>
      <c r="I584" s="414"/>
      <c r="J584" s="414"/>
      <c r="K584" s="414"/>
      <c r="L584" s="414"/>
      <c r="M584" s="414"/>
      <c r="N584" s="414"/>
      <c r="O584" s="414"/>
      <c r="P584" s="414"/>
      <c r="Q584" s="414"/>
      <c r="R584" s="414"/>
      <c r="S584" s="414"/>
      <c r="T584" s="414"/>
      <c r="U584" s="414"/>
      <c r="V584" s="414"/>
      <c r="W584" s="414"/>
      <c r="X584" s="414"/>
      <c r="Y584" s="414"/>
      <c r="Z584" s="414"/>
      <c r="AA584" s="414"/>
      <c r="AB584" s="414"/>
      <c r="AC584" s="414"/>
      <c r="AD584" s="414"/>
      <c r="AE584" s="414"/>
      <c r="AF584" s="414"/>
      <c r="AG584" s="414"/>
      <c r="AH584" s="414"/>
      <c r="AI584" s="414"/>
      <c r="AJ584" s="414"/>
      <c r="AK584" s="414"/>
      <c r="AL584" s="414"/>
    </row>
    <row r="585" spans="1:38">
      <c r="A585" s="445"/>
      <c r="B585" s="414"/>
      <c r="C585" s="414"/>
      <c r="D585" s="414"/>
      <c r="E585" s="414"/>
      <c r="F585" s="414"/>
      <c r="G585" s="414"/>
      <c r="H585" s="414"/>
      <c r="I585" s="414"/>
      <c r="J585" s="414"/>
      <c r="K585" s="414"/>
      <c r="L585" s="414"/>
      <c r="M585" s="414"/>
      <c r="N585" s="414"/>
      <c r="O585" s="414"/>
      <c r="P585" s="414"/>
      <c r="Q585" s="414"/>
      <c r="R585" s="414"/>
      <c r="S585" s="414"/>
      <c r="T585" s="414"/>
      <c r="U585" s="414"/>
      <c r="V585" s="414"/>
      <c r="W585" s="414"/>
      <c r="X585" s="414"/>
      <c r="Y585" s="414"/>
      <c r="Z585" s="414"/>
      <c r="AA585" s="414"/>
      <c r="AB585" s="414"/>
      <c r="AC585" s="414"/>
      <c r="AD585" s="414"/>
      <c r="AE585" s="414"/>
      <c r="AF585" s="414"/>
      <c r="AG585" s="414"/>
      <c r="AH585" s="414"/>
      <c r="AI585" s="414"/>
      <c r="AJ585" s="414"/>
      <c r="AK585" s="414"/>
      <c r="AL585" s="414"/>
    </row>
    <row r="586" spans="1:38">
      <c r="A586" s="445"/>
      <c r="B586" s="414"/>
      <c r="C586" s="414"/>
      <c r="D586" s="414"/>
      <c r="E586" s="414"/>
      <c r="F586" s="414"/>
      <c r="G586" s="414"/>
      <c r="H586" s="414"/>
      <c r="I586" s="414"/>
      <c r="J586" s="414"/>
      <c r="K586" s="414"/>
      <c r="L586" s="414"/>
      <c r="M586" s="414"/>
      <c r="N586" s="414"/>
      <c r="O586" s="414"/>
      <c r="P586" s="414"/>
      <c r="Q586" s="414"/>
      <c r="R586" s="414"/>
      <c r="S586" s="414"/>
      <c r="T586" s="414"/>
      <c r="U586" s="414"/>
      <c r="V586" s="414"/>
      <c r="W586" s="414"/>
      <c r="X586" s="414"/>
      <c r="Y586" s="414"/>
      <c r="Z586" s="414"/>
      <c r="AA586" s="414"/>
      <c r="AB586" s="414"/>
      <c r="AC586" s="414"/>
      <c r="AD586" s="414"/>
      <c r="AE586" s="414"/>
      <c r="AF586" s="414"/>
      <c r="AG586" s="414"/>
      <c r="AH586" s="414"/>
      <c r="AI586" s="414"/>
      <c r="AJ586" s="414"/>
      <c r="AK586" s="414"/>
      <c r="AL586" s="414"/>
    </row>
    <row r="587" spans="1:38">
      <c r="A587" s="445"/>
      <c r="B587" s="414"/>
      <c r="C587" s="414"/>
      <c r="D587" s="414"/>
      <c r="E587" s="414"/>
      <c r="F587" s="414"/>
      <c r="G587" s="414"/>
      <c r="H587" s="414"/>
      <c r="I587" s="414"/>
      <c r="J587" s="414"/>
      <c r="K587" s="414"/>
      <c r="L587" s="414"/>
      <c r="M587" s="414"/>
      <c r="N587" s="414"/>
      <c r="O587" s="414"/>
      <c r="P587" s="414"/>
      <c r="Q587" s="414"/>
      <c r="R587" s="414"/>
      <c r="S587" s="414"/>
      <c r="T587" s="414"/>
      <c r="U587" s="414"/>
      <c r="V587" s="414"/>
      <c r="W587" s="414"/>
      <c r="X587" s="414"/>
      <c r="Y587" s="414"/>
      <c r="Z587" s="414"/>
      <c r="AA587" s="414"/>
      <c r="AB587" s="414"/>
      <c r="AC587" s="414"/>
      <c r="AD587" s="414"/>
      <c r="AE587" s="414"/>
      <c r="AF587" s="414"/>
      <c r="AG587" s="414"/>
      <c r="AH587" s="414"/>
      <c r="AI587" s="414"/>
      <c r="AJ587" s="414"/>
      <c r="AK587" s="414"/>
      <c r="AL587" s="414"/>
    </row>
    <row r="588" spans="1:38">
      <c r="A588" s="445"/>
      <c r="B588" s="414"/>
      <c r="C588" s="414"/>
      <c r="D588" s="414"/>
      <c r="E588" s="414"/>
      <c r="F588" s="414"/>
      <c r="G588" s="414"/>
      <c r="H588" s="414"/>
      <c r="I588" s="414"/>
      <c r="J588" s="414"/>
      <c r="K588" s="414"/>
      <c r="L588" s="414"/>
      <c r="M588" s="414"/>
      <c r="N588" s="414"/>
      <c r="O588" s="414"/>
      <c r="P588" s="414"/>
      <c r="Q588" s="414"/>
      <c r="R588" s="414"/>
      <c r="S588" s="414"/>
      <c r="T588" s="414"/>
      <c r="U588" s="414"/>
      <c r="V588" s="414"/>
      <c r="W588" s="414"/>
      <c r="X588" s="414"/>
      <c r="Y588" s="414"/>
      <c r="Z588" s="414"/>
      <c r="AA588" s="414"/>
      <c r="AB588" s="414"/>
      <c r="AC588" s="414"/>
      <c r="AD588" s="414"/>
      <c r="AE588" s="414"/>
      <c r="AF588" s="414"/>
      <c r="AG588" s="414"/>
      <c r="AH588" s="414"/>
      <c r="AI588" s="414"/>
      <c r="AJ588" s="414"/>
      <c r="AK588" s="414"/>
      <c r="AL588" s="414"/>
    </row>
    <row r="589" spans="1:38">
      <c r="A589" s="445"/>
      <c r="B589" s="414"/>
      <c r="C589" s="414"/>
      <c r="D589" s="414"/>
      <c r="E589" s="414"/>
      <c r="F589" s="414"/>
      <c r="G589" s="414"/>
      <c r="H589" s="414"/>
      <c r="I589" s="414"/>
      <c r="J589" s="414"/>
      <c r="K589" s="414"/>
      <c r="L589" s="414"/>
      <c r="M589" s="414"/>
      <c r="N589" s="414"/>
      <c r="O589" s="414"/>
      <c r="P589" s="414"/>
      <c r="Q589" s="414"/>
      <c r="R589" s="414"/>
      <c r="S589" s="414"/>
      <c r="T589" s="414"/>
      <c r="U589" s="414"/>
      <c r="V589" s="414"/>
      <c r="W589" s="414"/>
      <c r="X589" s="414"/>
      <c r="Y589" s="414"/>
      <c r="Z589" s="414"/>
      <c r="AA589" s="414"/>
      <c r="AB589" s="414"/>
      <c r="AC589" s="414"/>
      <c r="AD589" s="414"/>
      <c r="AE589" s="414"/>
      <c r="AF589" s="414"/>
      <c r="AG589" s="414"/>
      <c r="AH589" s="414"/>
      <c r="AI589" s="414"/>
      <c r="AJ589" s="414"/>
      <c r="AK589" s="414"/>
      <c r="AL589" s="414"/>
    </row>
    <row r="590" spans="1:38">
      <c r="A590" s="445"/>
      <c r="B590" s="414"/>
      <c r="C590" s="414"/>
      <c r="D590" s="414"/>
      <c r="E590" s="414"/>
      <c r="F590" s="414"/>
      <c r="G590" s="414"/>
      <c r="H590" s="414"/>
      <c r="I590" s="414"/>
      <c r="J590" s="414"/>
      <c r="K590" s="414"/>
      <c r="L590" s="414"/>
      <c r="M590" s="414"/>
      <c r="N590" s="414"/>
      <c r="O590" s="414"/>
      <c r="P590" s="414"/>
      <c r="Q590" s="414"/>
      <c r="R590" s="414"/>
      <c r="S590" s="414"/>
      <c r="T590" s="414"/>
      <c r="U590" s="414"/>
      <c r="V590" s="414"/>
      <c r="W590" s="414"/>
      <c r="X590" s="414"/>
      <c r="Y590" s="414"/>
      <c r="Z590" s="414"/>
      <c r="AA590" s="414"/>
      <c r="AB590" s="414"/>
      <c r="AC590" s="414"/>
      <c r="AD590" s="414"/>
      <c r="AE590" s="414"/>
      <c r="AF590" s="414"/>
      <c r="AG590" s="414"/>
      <c r="AH590" s="414"/>
      <c r="AI590" s="414"/>
      <c r="AJ590" s="414"/>
      <c r="AK590" s="414"/>
      <c r="AL590" s="414"/>
    </row>
    <row r="591" spans="1:38">
      <c r="A591" s="445"/>
      <c r="B591" s="414"/>
      <c r="C591" s="414"/>
      <c r="D591" s="414"/>
      <c r="E591" s="414"/>
      <c r="F591" s="414"/>
      <c r="G591" s="414"/>
      <c r="H591" s="414"/>
      <c r="I591" s="414"/>
      <c r="J591" s="414"/>
      <c r="K591" s="414"/>
      <c r="L591" s="414"/>
      <c r="M591" s="414"/>
      <c r="N591" s="414"/>
      <c r="O591" s="414"/>
      <c r="P591" s="414"/>
      <c r="Q591" s="414"/>
      <c r="R591" s="414"/>
      <c r="S591" s="414"/>
      <c r="T591" s="414"/>
      <c r="U591" s="414"/>
      <c r="V591" s="414"/>
      <c r="W591" s="414"/>
      <c r="X591" s="414"/>
      <c r="Y591" s="414"/>
      <c r="Z591" s="414"/>
      <c r="AA591" s="414"/>
      <c r="AB591" s="414"/>
      <c r="AC591" s="414"/>
      <c r="AD591" s="414"/>
      <c r="AE591" s="414"/>
      <c r="AF591" s="414"/>
      <c r="AG591" s="414"/>
      <c r="AH591" s="414"/>
      <c r="AI591" s="414"/>
      <c r="AJ591" s="414"/>
      <c r="AK591" s="414"/>
      <c r="AL591" s="414"/>
    </row>
    <row r="592" spans="1:38">
      <c r="A592" s="445"/>
      <c r="B592" s="414"/>
      <c r="C592" s="414"/>
      <c r="D592" s="414"/>
      <c r="E592" s="414"/>
      <c r="F592" s="414"/>
      <c r="G592" s="414"/>
      <c r="H592" s="414"/>
      <c r="I592" s="414"/>
      <c r="J592" s="414"/>
      <c r="K592" s="414"/>
      <c r="L592" s="414"/>
      <c r="M592" s="414"/>
      <c r="N592" s="414"/>
      <c r="O592" s="414"/>
      <c r="P592" s="414"/>
      <c r="Q592" s="414"/>
      <c r="R592" s="414"/>
      <c r="S592" s="414"/>
      <c r="T592" s="414"/>
      <c r="U592" s="414"/>
      <c r="V592" s="414"/>
      <c r="W592" s="414"/>
      <c r="X592" s="414"/>
      <c r="Y592" s="414"/>
      <c r="Z592" s="414"/>
      <c r="AA592" s="414"/>
      <c r="AB592" s="414"/>
      <c r="AC592" s="414"/>
      <c r="AD592" s="414"/>
      <c r="AE592" s="414"/>
      <c r="AF592" s="414"/>
      <c r="AG592" s="414"/>
      <c r="AH592" s="414"/>
      <c r="AI592" s="414"/>
      <c r="AJ592" s="414"/>
      <c r="AK592" s="414"/>
      <c r="AL592" s="414"/>
    </row>
    <row r="593" spans="1:38">
      <c r="A593" s="446"/>
      <c r="B593" s="414"/>
      <c r="C593" s="414"/>
      <c r="D593" s="414"/>
      <c r="E593" s="414"/>
      <c r="F593" s="414"/>
      <c r="G593" s="414"/>
      <c r="H593" s="414"/>
      <c r="I593" s="414"/>
      <c r="J593" s="414"/>
      <c r="K593" s="414"/>
      <c r="L593" s="414"/>
      <c r="M593" s="414"/>
      <c r="N593" s="414"/>
      <c r="O593" s="414"/>
      <c r="P593" s="414"/>
      <c r="Q593" s="414"/>
      <c r="R593" s="414"/>
      <c r="S593" s="414"/>
      <c r="T593" s="414"/>
      <c r="U593" s="414"/>
      <c r="V593" s="414"/>
      <c r="W593" s="414"/>
      <c r="X593" s="414"/>
      <c r="Y593" s="414"/>
      <c r="Z593" s="414"/>
      <c r="AA593" s="414"/>
      <c r="AB593" s="414"/>
      <c r="AC593" s="414"/>
      <c r="AD593" s="414"/>
      <c r="AE593" s="414"/>
      <c r="AF593" s="414"/>
      <c r="AG593" s="414"/>
      <c r="AH593" s="414"/>
      <c r="AI593" s="414"/>
      <c r="AJ593" s="414"/>
      <c r="AK593" s="414"/>
      <c r="AL593" s="414"/>
    </row>
    <row r="594" spans="1:38">
      <c r="A594" s="447"/>
      <c r="B594" s="414"/>
      <c r="C594" s="414"/>
      <c r="D594" s="414"/>
      <c r="E594" s="414"/>
      <c r="F594" s="414"/>
      <c r="G594" s="414"/>
      <c r="H594" s="414"/>
      <c r="I594" s="414"/>
      <c r="J594" s="414"/>
      <c r="K594" s="414"/>
      <c r="L594" s="414"/>
      <c r="M594" s="414"/>
      <c r="N594" s="414"/>
      <c r="O594" s="414"/>
      <c r="P594" s="414"/>
      <c r="Q594" s="414"/>
      <c r="R594" s="414"/>
      <c r="S594" s="414"/>
      <c r="T594" s="414"/>
      <c r="U594" s="414"/>
      <c r="V594" s="414"/>
      <c r="W594" s="414"/>
      <c r="X594" s="414"/>
      <c r="Y594" s="414"/>
      <c r="Z594" s="414"/>
      <c r="AA594" s="414"/>
      <c r="AB594" s="414"/>
      <c r="AC594" s="414"/>
      <c r="AD594" s="414"/>
      <c r="AE594" s="414"/>
      <c r="AF594" s="414"/>
      <c r="AG594" s="414"/>
      <c r="AH594" s="414"/>
      <c r="AI594" s="414"/>
      <c r="AJ594" s="414"/>
      <c r="AK594" s="414"/>
      <c r="AL594" s="414"/>
    </row>
    <row r="595" spans="1:38">
      <c r="A595" s="447"/>
      <c r="B595" s="414"/>
      <c r="C595" s="414"/>
      <c r="D595" s="414"/>
      <c r="E595" s="414"/>
      <c r="F595" s="414"/>
      <c r="G595" s="414"/>
      <c r="H595" s="414"/>
      <c r="I595" s="414"/>
      <c r="J595" s="414"/>
      <c r="K595" s="414"/>
      <c r="L595" s="414"/>
      <c r="M595" s="414"/>
      <c r="N595" s="414"/>
      <c r="O595" s="414"/>
      <c r="P595" s="414"/>
      <c r="Q595" s="414"/>
      <c r="R595" s="414"/>
      <c r="S595" s="414"/>
      <c r="T595" s="414"/>
      <c r="U595" s="414"/>
      <c r="V595" s="414"/>
      <c r="W595" s="414"/>
      <c r="X595" s="414"/>
      <c r="Y595" s="414"/>
      <c r="Z595" s="414"/>
      <c r="AA595" s="414"/>
      <c r="AB595" s="414"/>
      <c r="AC595" s="414"/>
      <c r="AD595" s="414"/>
      <c r="AE595" s="414"/>
      <c r="AF595" s="414"/>
      <c r="AG595" s="414"/>
      <c r="AH595" s="414"/>
      <c r="AI595" s="414"/>
      <c r="AJ595" s="414"/>
      <c r="AK595" s="414"/>
      <c r="AL595" s="414"/>
    </row>
    <row r="596" spans="1:38">
      <c r="A596" s="447"/>
      <c r="B596" s="414"/>
      <c r="C596" s="414"/>
      <c r="D596" s="414"/>
      <c r="E596" s="414"/>
      <c r="F596" s="414"/>
      <c r="G596" s="414"/>
      <c r="H596" s="414"/>
      <c r="I596" s="414"/>
      <c r="J596" s="414"/>
      <c r="K596" s="414"/>
      <c r="L596" s="414"/>
      <c r="M596" s="414"/>
      <c r="N596" s="414"/>
      <c r="O596" s="414"/>
      <c r="P596" s="414"/>
      <c r="Q596" s="414"/>
      <c r="R596" s="414"/>
      <c r="S596" s="414"/>
      <c r="T596" s="414"/>
      <c r="U596" s="414"/>
      <c r="V596" s="414"/>
      <c r="W596" s="414"/>
      <c r="X596" s="414"/>
      <c r="Y596" s="414"/>
      <c r="Z596" s="414"/>
      <c r="AA596" s="414"/>
      <c r="AB596" s="414"/>
      <c r="AC596" s="414"/>
      <c r="AD596" s="414"/>
      <c r="AE596" s="414"/>
      <c r="AF596" s="414"/>
      <c r="AG596" s="414"/>
      <c r="AH596" s="414"/>
      <c r="AI596" s="414"/>
      <c r="AJ596" s="414"/>
      <c r="AK596" s="414"/>
      <c r="AL596" s="414"/>
    </row>
    <row r="597" spans="1:38">
      <c r="A597" s="447"/>
      <c r="B597" s="414"/>
      <c r="C597" s="414"/>
      <c r="D597" s="414"/>
      <c r="E597" s="414"/>
      <c r="F597" s="414"/>
      <c r="G597" s="414"/>
      <c r="H597" s="414"/>
      <c r="I597" s="414"/>
      <c r="J597" s="414"/>
      <c r="K597" s="414"/>
      <c r="L597" s="414"/>
      <c r="M597" s="414"/>
      <c r="N597" s="414"/>
      <c r="O597" s="414"/>
      <c r="P597" s="414"/>
      <c r="Q597" s="414"/>
      <c r="R597" s="414"/>
      <c r="S597" s="414"/>
      <c r="T597" s="414"/>
      <c r="U597" s="414"/>
      <c r="V597" s="414"/>
      <c r="W597" s="414"/>
      <c r="X597" s="414"/>
      <c r="Y597" s="414"/>
      <c r="Z597" s="414"/>
      <c r="AA597" s="414"/>
      <c r="AB597" s="414"/>
      <c r="AC597" s="414"/>
      <c r="AD597" s="414"/>
      <c r="AE597" s="414"/>
      <c r="AF597" s="414"/>
      <c r="AG597" s="414"/>
      <c r="AH597" s="414"/>
      <c r="AI597" s="414"/>
      <c r="AJ597" s="414"/>
      <c r="AK597" s="414"/>
      <c r="AL597" s="414"/>
    </row>
    <row r="598" spans="1:38">
      <c r="A598" s="447"/>
      <c r="B598" s="414"/>
      <c r="C598" s="414"/>
      <c r="D598" s="414"/>
      <c r="E598" s="414"/>
      <c r="F598" s="414"/>
      <c r="G598" s="414"/>
      <c r="H598" s="414"/>
      <c r="I598" s="414"/>
      <c r="J598" s="414"/>
      <c r="K598" s="414"/>
      <c r="L598" s="414"/>
      <c r="M598" s="414"/>
      <c r="N598" s="414"/>
      <c r="O598" s="414"/>
      <c r="P598" s="414"/>
      <c r="Q598" s="414"/>
      <c r="R598" s="414"/>
      <c r="S598" s="414"/>
      <c r="T598" s="414"/>
      <c r="U598" s="414"/>
      <c r="V598" s="414"/>
      <c r="W598" s="414"/>
      <c r="X598" s="414"/>
      <c r="Y598" s="414"/>
      <c r="Z598" s="414"/>
      <c r="AA598" s="414"/>
      <c r="AB598" s="414"/>
      <c r="AC598" s="414"/>
      <c r="AD598" s="414"/>
      <c r="AE598" s="414"/>
      <c r="AF598" s="414"/>
      <c r="AG598" s="414"/>
      <c r="AH598" s="414"/>
      <c r="AI598" s="414"/>
      <c r="AJ598" s="414"/>
      <c r="AK598" s="414"/>
      <c r="AL598" s="414"/>
    </row>
    <row r="599" spans="1:38">
      <c r="A599" s="447"/>
      <c r="B599" s="414"/>
      <c r="C599" s="414"/>
      <c r="D599" s="414"/>
      <c r="E599" s="414"/>
      <c r="F599" s="414"/>
      <c r="G599" s="414"/>
      <c r="H599" s="414"/>
      <c r="I599" s="414"/>
      <c r="J599" s="414"/>
      <c r="K599" s="414"/>
      <c r="L599" s="414"/>
      <c r="M599" s="414"/>
      <c r="N599" s="414"/>
      <c r="O599" s="414"/>
      <c r="P599" s="414"/>
      <c r="Q599" s="414"/>
      <c r="R599" s="414"/>
      <c r="S599" s="414"/>
      <c r="T599" s="414"/>
      <c r="U599" s="414"/>
      <c r="V599" s="414"/>
      <c r="W599" s="414"/>
      <c r="X599" s="414"/>
      <c r="Y599" s="414"/>
      <c r="Z599" s="414"/>
      <c r="AA599" s="414"/>
      <c r="AB599" s="414"/>
      <c r="AC599" s="414"/>
      <c r="AD599" s="414"/>
      <c r="AE599" s="414"/>
      <c r="AF599" s="414"/>
      <c r="AG599" s="414"/>
      <c r="AH599" s="414"/>
      <c r="AI599" s="414"/>
      <c r="AJ599" s="414"/>
      <c r="AK599" s="414"/>
      <c r="AL599" s="414"/>
    </row>
    <row r="600" spans="1:38">
      <c r="A600" s="447"/>
      <c r="B600" s="414"/>
      <c r="C600" s="414"/>
      <c r="D600" s="414"/>
      <c r="E600" s="414"/>
      <c r="F600" s="414"/>
      <c r="G600" s="414"/>
      <c r="H600" s="414"/>
      <c r="I600" s="414"/>
      <c r="J600" s="414"/>
      <c r="K600" s="414"/>
      <c r="L600" s="414"/>
      <c r="M600" s="414"/>
      <c r="N600" s="414"/>
      <c r="O600" s="414"/>
      <c r="P600" s="414"/>
      <c r="Q600" s="414"/>
      <c r="R600" s="414"/>
      <c r="S600" s="414"/>
      <c r="T600" s="414"/>
      <c r="U600" s="414"/>
      <c r="V600" s="414"/>
      <c r="W600" s="414"/>
      <c r="X600" s="414"/>
      <c r="Y600" s="414"/>
      <c r="Z600" s="414"/>
      <c r="AA600" s="414"/>
      <c r="AB600" s="414"/>
      <c r="AC600" s="414"/>
      <c r="AD600" s="414"/>
      <c r="AE600" s="414"/>
      <c r="AF600" s="414"/>
      <c r="AG600" s="414"/>
      <c r="AH600" s="414"/>
      <c r="AI600" s="414"/>
      <c r="AJ600" s="414"/>
      <c r="AK600" s="414"/>
      <c r="AL600" s="414"/>
    </row>
    <row r="601" spans="1:38">
      <c r="A601" s="447"/>
      <c r="B601" s="414"/>
      <c r="C601" s="414"/>
      <c r="D601" s="414"/>
      <c r="E601" s="414"/>
      <c r="F601" s="414"/>
      <c r="G601" s="414"/>
      <c r="H601" s="414"/>
      <c r="I601" s="414"/>
      <c r="J601" s="414"/>
      <c r="K601" s="414"/>
      <c r="L601" s="414"/>
      <c r="M601" s="414"/>
      <c r="N601" s="414"/>
      <c r="O601" s="414"/>
      <c r="P601" s="414"/>
      <c r="Q601" s="414"/>
      <c r="R601" s="414"/>
      <c r="S601" s="414"/>
      <c r="T601" s="414"/>
      <c r="U601" s="414"/>
      <c r="V601" s="414"/>
      <c r="W601" s="414"/>
      <c r="X601" s="414"/>
      <c r="Y601" s="414"/>
      <c r="Z601" s="414"/>
      <c r="AA601" s="414"/>
      <c r="AB601" s="414"/>
      <c r="AC601" s="414"/>
      <c r="AD601" s="414"/>
      <c r="AE601" s="414"/>
      <c r="AF601" s="414"/>
      <c r="AG601" s="414"/>
      <c r="AH601" s="414"/>
      <c r="AI601" s="414"/>
      <c r="AJ601" s="414"/>
      <c r="AK601" s="414"/>
      <c r="AL601" s="414"/>
    </row>
    <row r="602" spans="1:38">
      <c r="A602" s="447"/>
      <c r="B602" s="414"/>
      <c r="C602" s="414"/>
      <c r="D602" s="414"/>
      <c r="E602" s="414"/>
      <c r="F602" s="414"/>
      <c r="G602" s="414"/>
      <c r="H602" s="414"/>
      <c r="I602" s="414"/>
      <c r="J602" s="414"/>
      <c r="K602" s="414"/>
      <c r="L602" s="414"/>
      <c r="M602" s="414"/>
      <c r="N602" s="414"/>
      <c r="O602" s="414"/>
      <c r="P602" s="414"/>
      <c r="Q602" s="414"/>
      <c r="R602" s="414"/>
      <c r="S602" s="414"/>
      <c r="T602" s="414"/>
      <c r="U602" s="414"/>
      <c r="V602" s="414"/>
      <c r="W602" s="414"/>
      <c r="X602" s="414"/>
      <c r="Y602" s="414"/>
      <c r="Z602" s="414"/>
      <c r="AA602" s="414"/>
      <c r="AB602" s="414"/>
      <c r="AC602" s="414"/>
      <c r="AD602" s="414"/>
      <c r="AE602" s="414"/>
      <c r="AF602" s="414"/>
      <c r="AG602" s="414"/>
      <c r="AH602" s="414"/>
      <c r="AI602" s="414"/>
      <c r="AJ602" s="414"/>
      <c r="AK602" s="414"/>
      <c r="AL602" s="414"/>
    </row>
    <row r="603" spans="1:38">
      <c r="A603" s="447"/>
      <c r="B603" s="414"/>
      <c r="C603" s="414"/>
      <c r="D603" s="414"/>
      <c r="E603" s="414"/>
      <c r="F603" s="414"/>
      <c r="G603" s="414"/>
      <c r="H603" s="414"/>
      <c r="I603" s="414"/>
      <c r="J603" s="414"/>
      <c r="K603" s="414"/>
      <c r="L603" s="414"/>
      <c r="M603" s="414"/>
      <c r="N603" s="414"/>
      <c r="O603" s="414"/>
      <c r="P603" s="414"/>
      <c r="Q603" s="414"/>
      <c r="R603" s="414"/>
      <c r="S603" s="414"/>
      <c r="T603" s="414"/>
      <c r="U603" s="414"/>
      <c r="V603" s="414"/>
      <c r="W603" s="414"/>
      <c r="X603" s="414"/>
      <c r="Y603" s="414"/>
      <c r="Z603" s="414"/>
      <c r="AA603" s="414"/>
      <c r="AB603" s="414"/>
      <c r="AC603" s="414"/>
      <c r="AD603" s="414"/>
      <c r="AE603" s="414"/>
      <c r="AF603" s="414"/>
      <c r="AG603" s="414"/>
      <c r="AH603" s="414"/>
      <c r="AI603" s="414"/>
      <c r="AJ603" s="414"/>
      <c r="AK603" s="414"/>
      <c r="AL603" s="414"/>
    </row>
    <row r="604" spans="1:38">
      <c r="A604" s="447"/>
      <c r="B604" s="414"/>
      <c r="C604" s="414"/>
      <c r="D604" s="414"/>
      <c r="E604" s="414"/>
      <c r="F604" s="414"/>
      <c r="G604" s="414"/>
      <c r="H604" s="414"/>
      <c r="I604" s="414"/>
      <c r="J604" s="414"/>
      <c r="K604" s="414"/>
      <c r="L604" s="414"/>
      <c r="M604" s="414"/>
      <c r="N604" s="414"/>
      <c r="O604" s="414"/>
      <c r="P604" s="414"/>
      <c r="Q604" s="414"/>
      <c r="R604" s="414"/>
      <c r="S604" s="414"/>
      <c r="T604" s="414"/>
      <c r="U604" s="414"/>
      <c r="V604" s="414"/>
      <c r="W604" s="414"/>
      <c r="X604" s="414"/>
      <c r="Y604" s="414"/>
      <c r="Z604" s="414"/>
      <c r="AA604" s="414"/>
      <c r="AB604" s="414"/>
      <c r="AC604" s="414"/>
      <c r="AD604" s="414"/>
      <c r="AE604" s="414"/>
      <c r="AF604" s="414"/>
      <c r="AG604" s="414"/>
      <c r="AH604" s="414"/>
      <c r="AI604" s="414"/>
      <c r="AJ604" s="414"/>
      <c r="AK604" s="414"/>
      <c r="AL604" s="414"/>
    </row>
    <row r="605" spans="1:38">
      <c r="A605" s="447"/>
      <c r="B605" s="414"/>
      <c r="C605" s="414"/>
      <c r="D605" s="414"/>
      <c r="E605" s="414"/>
      <c r="F605" s="414"/>
      <c r="G605" s="414"/>
      <c r="H605" s="414"/>
      <c r="I605" s="414"/>
      <c r="J605" s="414"/>
      <c r="K605" s="414"/>
      <c r="L605" s="414"/>
      <c r="M605" s="414"/>
      <c r="N605" s="414"/>
      <c r="O605" s="414"/>
      <c r="P605" s="414"/>
      <c r="Q605" s="414"/>
      <c r="R605" s="414"/>
      <c r="S605" s="414"/>
      <c r="T605" s="414"/>
      <c r="U605" s="414"/>
      <c r="V605" s="414"/>
      <c r="W605" s="414"/>
      <c r="X605" s="414"/>
      <c r="Y605" s="414"/>
      <c r="Z605" s="414"/>
      <c r="AA605" s="414"/>
      <c r="AB605" s="414"/>
      <c r="AC605" s="414"/>
      <c r="AD605" s="414"/>
      <c r="AE605" s="414"/>
      <c r="AF605" s="414"/>
      <c r="AG605" s="414"/>
      <c r="AH605" s="414"/>
      <c r="AI605" s="414"/>
      <c r="AJ605" s="414"/>
      <c r="AK605" s="414"/>
      <c r="AL605" s="414"/>
    </row>
    <row r="606" spans="1:38">
      <c r="A606" s="447"/>
      <c r="B606" s="414"/>
      <c r="C606" s="414"/>
      <c r="D606" s="414"/>
      <c r="E606" s="414"/>
      <c r="F606" s="414"/>
      <c r="G606" s="414"/>
      <c r="H606" s="414"/>
      <c r="I606" s="414"/>
      <c r="J606" s="414"/>
      <c r="K606" s="414"/>
      <c r="L606" s="414"/>
      <c r="M606" s="414"/>
      <c r="N606" s="414"/>
      <c r="O606" s="414"/>
      <c r="P606" s="414"/>
      <c r="Q606" s="414"/>
      <c r="R606" s="414"/>
      <c r="S606" s="414"/>
      <c r="T606" s="414"/>
      <c r="U606" s="414"/>
      <c r="V606" s="414"/>
      <c r="W606" s="414"/>
      <c r="X606" s="414"/>
      <c r="Y606" s="414"/>
      <c r="Z606" s="414"/>
      <c r="AA606" s="414"/>
      <c r="AB606" s="414"/>
      <c r="AC606" s="414"/>
      <c r="AD606" s="414"/>
      <c r="AE606" s="414"/>
      <c r="AF606" s="414"/>
      <c r="AG606" s="414"/>
      <c r="AH606" s="414"/>
      <c r="AI606" s="414"/>
      <c r="AJ606" s="414"/>
      <c r="AK606" s="414"/>
      <c r="AL606" s="414"/>
    </row>
    <row r="607" spans="1:38">
      <c r="A607" s="447"/>
      <c r="B607" s="414"/>
      <c r="C607" s="414"/>
      <c r="D607" s="414"/>
      <c r="E607" s="414"/>
      <c r="F607" s="414"/>
      <c r="G607" s="414"/>
      <c r="H607" s="414"/>
      <c r="I607" s="414"/>
      <c r="J607" s="414"/>
      <c r="K607" s="414"/>
      <c r="L607" s="414"/>
      <c r="M607" s="414"/>
      <c r="N607" s="414"/>
      <c r="O607" s="414"/>
      <c r="P607" s="414"/>
      <c r="Q607" s="414"/>
      <c r="R607" s="414"/>
      <c r="S607" s="414"/>
      <c r="T607" s="414"/>
      <c r="U607" s="414"/>
      <c r="V607" s="414"/>
      <c r="W607" s="414"/>
      <c r="X607" s="414"/>
      <c r="Y607" s="414"/>
      <c r="Z607" s="414"/>
      <c r="AA607" s="414"/>
      <c r="AB607" s="414"/>
      <c r="AC607" s="414"/>
      <c r="AD607" s="414"/>
      <c r="AE607" s="414"/>
      <c r="AF607" s="414"/>
      <c r="AG607" s="414"/>
      <c r="AH607" s="414"/>
      <c r="AI607" s="414"/>
      <c r="AJ607" s="414"/>
      <c r="AK607" s="414"/>
      <c r="AL607" s="414"/>
    </row>
    <row r="608" spans="1:38">
      <c r="A608" s="447"/>
      <c r="B608" s="414"/>
      <c r="C608" s="414"/>
      <c r="D608" s="414"/>
      <c r="E608" s="414"/>
      <c r="F608" s="414"/>
      <c r="G608" s="414"/>
      <c r="H608" s="414"/>
      <c r="I608" s="414"/>
      <c r="J608" s="414"/>
      <c r="K608" s="414"/>
      <c r="L608" s="414"/>
      <c r="M608" s="414"/>
      <c r="N608" s="414"/>
      <c r="O608" s="414"/>
      <c r="P608" s="414"/>
      <c r="Q608" s="414"/>
      <c r="R608" s="414"/>
      <c r="S608" s="414"/>
      <c r="T608" s="414"/>
      <c r="U608" s="414"/>
      <c r="V608" s="414"/>
      <c r="W608" s="414"/>
      <c r="X608" s="414"/>
      <c r="Y608" s="414"/>
      <c r="Z608" s="414"/>
      <c r="AA608" s="414"/>
      <c r="AB608" s="414"/>
      <c r="AC608" s="414"/>
      <c r="AD608" s="414"/>
      <c r="AE608" s="414"/>
      <c r="AF608" s="414"/>
      <c r="AG608" s="414"/>
      <c r="AH608" s="414"/>
      <c r="AI608" s="414"/>
      <c r="AJ608" s="414"/>
      <c r="AK608" s="414"/>
      <c r="AL608" s="414"/>
    </row>
    <row r="609" spans="1:38">
      <c r="A609" s="447"/>
      <c r="B609" s="414"/>
      <c r="C609" s="414"/>
      <c r="D609" s="414"/>
      <c r="E609" s="414"/>
      <c r="F609" s="414"/>
      <c r="G609" s="414"/>
      <c r="H609" s="414"/>
      <c r="I609" s="414"/>
      <c r="J609" s="414"/>
      <c r="K609" s="414"/>
      <c r="L609" s="414"/>
      <c r="M609" s="414"/>
      <c r="N609" s="414"/>
      <c r="O609" s="414"/>
      <c r="P609" s="414"/>
      <c r="Q609" s="414"/>
      <c r="R609" s="414"/>
      <c r="S609" s="414"/>
      <c r="T609" s="414"/>
      <c r="U609" s="414"/>
      <c r="V609" s="414"/>
      <c r="W609" s="414"/>
      <c r="X609" s="414"/>
      <c r="Y609" s="414"/>
      <c r="Z609" s="414"/>
      <c r="AA609" s="414"/>
      <c r="AB609" s="414"/>
      <c r="AC609" s="414"/>
      <c r="AD609" s="414"/>
      <c r="AE609" s="414"/>
      <c r="AF609" s="414"/>
      <c r="AG609" s="414"/>
      <c r="AH609" s="414"/>
      <c r="AI609" s="414"/>
      <c r="AJ609" s="414"/>
      <c r="AK609" s="414"/>
      <c r="AL609" s="414"/>
    </row>
    <row r="610" spans="1:38">
      <c r="A610" s="447"/>
      <c r="B610" s="414"/>
      <c r="C610" s="414"/>
      <c r="D610" s="414"/>
      <c r="E610" s="414"/>
      <c r="F610" s="414"/>
      <c r="G610" s="414"/>
      <c r="H610" s="414"/>
      <c r="I610" s="414"/>
      <c r="J610" s="414"/>
      <c r="K610" s="414"/>
      <c r="L610" s="414"/>
      <c r="M610" s="414"/>
      <c r="N610" s="414"/>
      <c r="O610" s="414"/>
      <c r="P610" s="414"/>
      <c r="Q610" s="414"/>
      <c r="R610" s="414"/>
      <c r="S610" s="414"/>
      <c r="T610" s="414"/>
      <c r="U610" s="414"/>
      <c r="V610" s="414"/>
      <c r="W610" s="414"/>
      <c r="X610" s="414"/>
      <c r="Y610" s="414"/>
      <c r="Z610" s="414"/>
      <c r="AA610" s="414"/>
      <c r="AB610" s="414"/>
      <c r="AC610" s="414"/>
      <c r="AD610" s="414"/>
      <c r="AE610" s="414"/>
      <c r="AF610" s="414"/>
      <c r="AG610" s="414"/>
      <c r="AH610" s="414"/>
      <c r="AI610" s="414"/>
      <c r="AJ610" s="414"/>
      <c r="AK610" s="414"/>
      <c r="AL610" s="414"/>
    </row>
    <row r="611" spans="1:38">
      <c r="A611" s="447"/>
      <c r="B611" s="414"/>
      <c r="C611" s="414"/>
      <c r="D611" s="414"/>
      <c r="E611" s="414"/>
      <c r="F611" s="414"/>
      <c r="G611" s="414"/>
      <c r="H611" s="414"/>
      <c r="I611" s="414"/>
      <c r="J611" s="414"/>
      <c r="K611" s="414"/>
      <c r="L611" s="414"/>
      <c r="M611" s="414"/>
      <c r="N611" s="414"/>
      <c r="O611" s="414"/>
      <c r="P611" s="414"/>
      <c r="Q611" s="414"/>
      <c r="R611" s="414"/>
      <c r="S611" s="414"/>
      <c r="T611" s="414"/>
      <c r="U611" s="414"/>
      <c r="V611" s="414"/>
      <c r="W611" s="414"/>
      <c r="X611" s="414"/>
      <c r="Y611" s="414"/>
      <c r="Z611" s="414"/>
      <c r="AA611" s="414"/>
      <c r="AB611" s="414"/>
      <c r="AC611" s="414"/>
      <c r="AD611" s="414"/>
      <c r="AE611" s="414"/>
      <c r="AF611" s="414"/>
      <c r="AG611" s="414"/>
      <c r="AH611" s="414"/>
      <c r="AI611" s="414"/>
      <c r="AJ611" s="414"/>
      <c r="AK611" s="414"/>
      <c r="AL611" s="414"/>
    </row>
    <row r="612" spans="1:38">
      <c r="A612" s="447"/>
      <c r="B612" s="414"/>
      <c r="C612" s="414"/>
      <c r="D612" s="414"/>
      <c r="E612" s="414"/>
      <c r="F612" s="414"/>
      <c r="G612" s="414"/>
      <c r="H612" s="414"/>
      <c r="I612" s="414"/>
      <c r="J612" s="414"/>
      <c r="K612" s="414"/>
      <c r="L612" s="414"/>
      <c r="M612" s="414"/>
      <c r="N612" s="414"/>
      <c r="O612" s="414"/>
      <c r="P612" s="414"/>
      <c r="Q612" s="414"/>
      <c r="R612" s="414"/>
      <c r="S612" s="414"/>
      <c r="T612" s="414"/>
      <c r="U612" s="414"/>
      <c r="V612" s="414"/>
      <c r="W612" s="414"/>
      <c r="X612" s="414"/>
      <c r="Y612" s="414"/>
      <c r="Z612" s="414"/>
      <c r="AA612" s="414"/>
      <c r="AB612" s="414"/>
      <c r="AC612" s="414"/>
      <c r="AD612" s="414"/>
      <c r="AE612" s="414"/>
      <c r="AF612" s="414"/>
      <c r="AG612" s="414"/>
      <c r="AH612" s="414"/>
      <c r="AI612" s="414"/>
      <c r="AJ612" s="414"/>
      <c r="AK612" s="414"/>
      <c r="AL612" s="414"/>
    </row>
    <row r="613" spans="1:38">
      <c r="A613" s="447"/>
      <c r="B613" s="414"/>
      <c r="C613" s="414"/>
      <c r="D613" s="414"/>
      <c r="E613" s="414"/>
      <c r="F613" s="414"/>
      <c r="G613" s="414"/>
      <c r="H613" s="414"/>
      <c r="I613" s="414"/>
      <c r="J613" s="414"/>
      <c r="K613" s="414"/>
      <c r="L613" s="414"/>
      <c r="M613" s="414"/>
      <c r="N613" s="414"/>
      <c r="O613" s="414"/>
      <c r="P613" s="414"/>
      <c r="Q613" s="414"/>
      <c r="R613" s="414"/>
      <c r="S613" s="414"/>
      <c r="T613" s="414"/>
      <c r="U613" s="414"/>
      <c r="V613" s="414"/>
      <c r="W613" s="414"/>
      <c r="X613" s="414"/>
      <c r="Y613" s="414"/>
      <c r="Z613" s="414"/>
      <c r="AA613" s="414"/>
      <c r="AB613" s="414"/>
      <c r="AC613" s="414"/>
      <c r="AD613" s="414"/>
      <c r="AE613" s="414"/>
      <c r="AF613" s="414"/>
      <c r="AG613" s="414"/>
      <c r="AH613" s="414"/>
      <c r="AI613" s="414"/>
      <c r="AJ613" s="414"/>
      <c r="AK613" s="414"/>
      <c r="AL613" s="414"/>
    </row>
    <row r="614" spans="1:38">
      <c r="A614" s="447"/>
      <c r="B614" s="414"/>
      <c r="C614" s="414"/>
      <c r="D614" s="414"/>
      <c r="E614" s="414"/>
      <c r="F614" s="414"/>
      <c r="G614" s="414"/>
      <c r="H614" s="414"/>
      <c r="I614" s="414"/>
      <c r="J614" s="414"/>
      <c r="K614" s="414"/>
      <c r="L614" s="414"/>
      <c r="M614" s="414"/>
      <c r="N614" s="414"/>
      <c r="O614" s="414"/>
      <c r="P614" s="414"/>
      <c r="Q614" s="414"/>
      <c r="R614" s="414"/>
      <c r="S614" s="414"/>
      <c r="T614" s="414"/>
      <c r="U614" s="414"/>
      <c r="V614" s="414"/>
      <c r="W614" s="414"/>
      <c r="X614" s="414"/>
      <c r="Y614" s="414"/>
      <c r="Z614" s="414"/>
      <c r="AA614" s="414"/>
      <c r="AB614" s="414"/>
      <c r="AC614" s="414"/>
      <c r="AD614" s="414"/>
      <c r="AE614" s="414"/>
      <c r="AF614" s="414"/>
      <c r="AG614" s="414"/>
      <c r="AH614" s="414"/>
      <c r="AI614" s="414"/>
      <c r="AJ614" s="414"/>
      <c r="AK614" s="414"/>
      <c r="AL614" s="414"/>
    </row>
    <row r="615" spans="1:38">
      <c r="A615" s="447"/>
      <c r="B615" s="414"/>
      <c r="C615" s="414"/>
      <c r="D615" s="414"/>
      <c r="E615" s="414"/>
      <c r="F615" s="414"/>
      <c r="G615" s="414"/>
      <c r="H615" s="414"/>
      <c r="I615" s="414"/>
      <c r="J615" s="414"/>
      <c r="K615" s="414"/>
      <c r="L615" s="414"/>
      <c r="M615" s="414"/>
      <c r="N615" s="414"/>
      <c r="O615" s="414"/>
      <c r="P615" s="414"/>
      <c r="Q615" s="414"/>
      <c r="R615" s="414"/>
      <c r="S615" s="414"/>
      <c r="T615" s="414"/>
      <c r="U615" s="414"/>
      <c r="V615" s="414"/>
      <c r="W615" s="414"/>
      <c r="X615" s="414"/>
      <c r="Y615" s="414"/>
      <c r="Z615" s="414"/>
      <c r="AA615" s="414"/>
      <c r="AB615" s="414"/>
      <c r="AC615" s="414"/>
      <c r="AD615" s="414"/>
      <c r="AE615" s="414"/>
      <c r="AF615" s="414"/>
      <c r="AG615" s="414"/>
      <c r="AH615" s="414"/>
      <c r="AI615" s="414"/>
      <c r="AJ615" s="414"/>
      <c r="AK615" s="414"/>
      <c r="AL615" s="414"/>
    </row>
    <row r="616" spans="1:38">
      <c r="A616" s="447"/>
      <c r="B616" s="414"/>
      <c r="C616" s="414"/>
      <c r="D616" s="414"/>
      <c r="E616" s="414"/>
      <c r="F616" s="414"/>
      <c r="G616" s="414"/>
      <c r="H616" s="414"/>
      <c r="I616" s="414"/>
      <c r="J616" s="414"/>
      <c r="K616" s="414"/>
      <c r="L616" s="414"/>
      <c r="M616" s="414"/>
      <c r="N616" s="414"/>
      <c r="O616" s="414"/>
      <c r="P616" s="414"/>
      <c r="Q616" s="414"/>
      <c r="R616" s="414"/>
      <c r="S616" s="414"/>
      <c r="T616" s="414"/>
      <c r="U616" s="414"/>
      <c r="V616" s="414"/>
      <c r="W616" s="414"/>
      <c r="X616" s="414"/>
      <c r="Y616" s="414"/>
      <c r="Z616" s="414"/>
      <c r="AA616" s="414"/>
      <c r="AB616" s="414"/>
      <c r="AC616" s="414"/>
      <c r="AD616" s="414"/>
      <c r="AE616" s="414"/>
      <c r="AF616" s="414"/>
      <c r="AG616" s="414"/>
      <c r="AH616" s="414"/>
      <c r="AI616" s="414"/>
      <c r="AJ616" s="414"/>
      <c r="AK616" s="414"/>
      <c r="AL616" s="414"/>
    </row>
    <row r="617" spans="1:38">
      <c r="A617" s="447"/>
      <c r="B617" s="414"/>
      <c r="C617" s="414"/>
      <c r="D617" s="414"/>
      <c r="E617" s="414"/>
      <c r="F617" s="414"/>
      <c r="G617" s="414"/>
      <c r="H617" s="414"/>
      <c r="I617" s="414"/>
      <c r="J617" s="414"/>
      <c r="K617" s="414"/>
      <c r="L617" s="414"/>
      <c r="M617" s="414"/>
      <c r="N617" s="414"/>
      <c r="O617" s="414"/>
      <c r="P617" s="414"/>
      <c r="Q617" s="414"/>
      <c r="R617" s="414"/>
      <c r="S617" s="414"/>
      <c r="T617" s="414"/>
      <c r="U617" s="414"/>
      <c r="V617" s="414"/>
      <c r="W617" s="414"/>
      <c r="X617" s="414"/>
      <c r="Y617" s="414"/>
      <c r="Z617" s="414"/>
      <c r="AA617" s="414"/>
      <c r="AB617" s="414"/>
      <c r="AC617" s="414"/>
      <c r="AD617" s="414"/>
      <c r="AE617" s="414"/>
      <c r="AF617" s="414"/>
      <c r="AG617" s="414"/>
      <c r="AH617" s="414"/>
      <c r="AI617" s="414"/>
      <c r="AJ617" s="414"/>
      <c r="AK617" s="414"/>
      <c r="AL617" s="414"/>
    </row>
    <row r="618" spans="1:38">
      <c r="A618" s="447"/>
      <c r="B618" s="414"/>
      <c r="C618" s="414"/>
      <c r="D618" s="414"/>
      <c r="E618" s="414"/>
      <c r="F618" s="414"/>
      <c r="G618" s="414"/>
      <c r="H618" s="414"/>
      <c r="I618" s="414"/>
      <c r="J618" s="414"/>
      <c r="K618" s="414"/>
      <c r="L618" s="414"/>
      <c r="M618" s="414"/>
      <c r="N618" s="414"/>
      <c r="O618" s="414"/>
      <c r="P618" s="414"/>
      <c r="Q618" s="414"/>
      <c r="R618" s="414"/>
      <c r="S618" s="414"/>
      <c r="T618" s="414"/>
      <c r="U618" s="414"/>
      <c r="V618" s="414"/>
      <c r="W618" s="414"/>
      <c r="X618" s="414"/>
      <c r="Y618" s="414"/>
      <c r="Z618" s="414"/>
      <c r="AA618" s="414"/>
      <c r="AB618" s="414"/>
      <c r="AC618" s="414"/>
      <c r="AD618" s="414"/>
      <c r="AE618" s="414"/>
      <c r="AF618" s="414"/>
      <c r="AG618" s="414"/>
      <c r="AH618" s="414"/>
      <c r="AI618" s="414"/>
      <c r="AJ618" s="414"/>
      <c r="AK618" s="414"/>
      <c r="AL618" s="414"/>
    </row>
    <row r="619" spans="1:38">
      <c r="A619" s="447"/>
      <c r="B619" s="414"/>
      <c r="C619" s="414"/>
      <c r="D619" s="414"/>
      <c r="E619" s="414"/>
      <c r="F619" s="414"/>
      <c r="G619" s="414"/>
      <c r="H619" s="414"/>
      <c r="I619" s="414"/>
      <c r="J619" s="414"/>
      <c r="K619" s="414"/>
      <c r="L619" s="414"/>
      <c r="M619" s="414"/>
      <c r="N619" s="414"/>
      <c r="O619" s="414"/>
      <c r="P619" s="414"/>
      <c r="Q619" s="414"/>
      <c r="R619" s="414"/>
      <c r="S619" s="414"/>
      <c r="T619" s="414"/>
      <c r="U619" s="414"/>
      <c r="V619" s="414"/>
      <c r="W619" s="414"/>
      <c r="X619" s="414"/>
      <c r="Y619" s="414"/>
      <c r="Z619" s="414"/>
      <c r="AA619" s="414"/>
      <c r="AB619" s="414"/>
      <c r="AC619" s="414"/>
      <c r="AD619" s="414"/>
      <c r="AE619" s="414"/>
      <c r="AF619" s="414"/>
      <c r="AG619" s="414"/>
      <c r="AH619" s="414"/>
      <c r="AI619" s="414"/>
      <c r="AJ619" s="414"/>
      <c r="AK619" s="414"/>
      <c r="AL619" s="414"/>
    </row>
    <row r="620" spans="1:38">
      <c r="A620" s="447"/>
      <c r="B620" s="414"/>
      <c r="C620" s="414"/>
      <c r="D620" s="414"/>
      <c r="E620" s="414"/>
      <c r="F620" s="414"/>
      <c r="G620" s="414"/>
      <c r="H620" s="414"/>
      <c r="I620" s="414"/>
      <c r="J620" s="414"/>
      <c r="K620" s="414"/>
      <c r="L620" s="414"/>
      <c r="M620" s="414"/>
      <c r="N620" s="414"/>
      <c r="O620" s="414"/>
      <c r="P620" s="414"/>
      <c r="Q620" s="414"/>
      <c r="R620" s="414"/>
      <c r="S620" s="414"/>
      <c r="T620" s="414"/>
      <c r="U620" s="414"/>
      <c r="V620" s="414"/>
      <c r="W620" s="414"/>
      <c r="X620" s="414"/>
      <c r="Y620" s="414"/>
      <c r="Z620" s="414"/>
      <c r="AA620" s="414"/>
      <c r="AB620" s="414"/>
      <c r="AC620" s="414"/>
      <c r="AD620" s="414"/>
      <c r="AE620" s="414"/>
      <c r="AF620" s="414"/>
      <c r="AG620" s="414"/>
      <c r="AH620" s="414"/>
      <c r="AI620" s="414"/>
      <c r="AJ620" s="414"/>
      <c r="AK620" s="414"/>
      <c r="AL620" s="414"/>
    </row>
    <row r="621" spans="1:38">
      <c r="A621" s="447"/>
      <c r="B621" s="414"/>
      <c r="C621" s="414"/>
      <c r="D621" s="414"/>
      <c r="E621" s="414"/>
      <c r="F621" s="414"/>
      <c r="G621" s="414"/>
      <c r="H621" s="414"/>
      <c r="I621" s="414"/>
      <c r="J621" s="414"/>
      <c r="K621" s="414"/>
      <c r="L621" s="414"/>
      <c r="M621" s="414"/>
      <c r="N621" s="414"/>
      <c r="O621" s="414"/>
      <c r="P621" s="414"/>
      <c r="Q621" s="414"/>
      <c r="R621" s="414"/>
      <c r="S621" s="414"/>
      <c r="T621" s="414"/>
      <c r="U621" s="414"/>
      <c r="V621" s="414"/>
      <c r="W621" s="414"/>
      <c r="X621" s="414"/>
      <c r="Y621" s="414"/>
      <c r="Z621" s="414"/>
      <c r="AA621" s="414"/>
      <c r="AB621" s="414"/>
      <c r="AC621" s="414"/>
      <c r="AD621" s="414"/>
      <c r="AE621" s="414"/>
      <c r="AF621" s="414"/>
      <c r="AG621" s="414"/>
      <c r="AH621" s="414"/>
      <c r="AI621" s="414"/>
      <c r="AJ621" s="414"/>
      <c r="AK621" s="414"/>
      <c r="AL621" s="414"/>
    </row>
    <row r="622" spans="1:38">
      <c r="A622" s="447"/>
      <c r="B622" s="414"/>
      <c r="C622" s="414"/>
      <c r="D622" s="414"/>
      <c r="E622" s="414"/>
      <c r="F622" s="414"/>
      <c r="G622" s="414"/>
      <c r="H622" s="414"/>
      <c r="I622" s="414"/>
      <c r="J622" s="414"/>
      <c r="K622" s="414"/>
      <c r="L622" s="414"/>
      <c r="M622" s="414"/>
      <c r="N622" s="414"/>
      <c r="O622" s="414"/>
      <c r="P622" s="414"/>
      <c r="Q622" s="414"/>
      <c r="R622" s="414"/>
      <c r="S622" s="414"/>
      <c r="T622" s="414"/>
      <c r="U622" s="414"/>
      <c r="V622" s="414"/>
      <c r="W622" s="414"/>
      <c r="X622" s="414"/>
      <c r="Y622" s="414"/>
      <c r="Z622" s="414"/>
      <c r="AA622" s="414"/>
      <c r="AB622" s="414"/>
      <c r="AC622" s="414"/>
      <c r="AD622" s="414"/>
      <c r="AE622" s="414"/>
      <c r="AF622" s="414"/>
      <c r="AG622" s="414"/>
      <c r="AH622" s="414"/>
      <c r="AI622" s="414"/>
      <c r="AJ622" s="414"/>
      <c r="AK622" s="414"/>
      <c r="AL622" s="414"/>
    </row>
    <row r="623" spans="1:38">
      <c r="A623" s="447"/>
      <c r="B623" s="414"/>
      <c r="C623" s="414"/>
      <c r="D623" s="414"/>
      <c r="E623" s="414"/>
      <c r="F623" s="414"/>
      <c r="G623" s="414"/>
      <c r="H623" s="414"/>
      <c r="I623" s="414"/>
      <c r="J623" s="414"/>
      <c r="K623" s="414"/>
      <c r="L623" s="414"/>
      <c r="M623" s="414"/>
      <c r="N623" s="414"/>
      <c r="O623" s="414"/>
      <c r="P623" s="414"/>
      <c r="Q623" s="414"/>
      <c r="R623" s="414"/>
      <c r="S623" s="414"/>
      <c r="T623" s="414"/>
      <c r="U623" s="414"/>
      <c r="V623" s="414"/>
      <c r="W623" s="414"/>
      <c r="X623" s="414"/>
      <c r="Y623" s="414"/>
      <c r="Z623" s="414"/>
      <c r="AA623" s="414"/>
      <c r="AB623" s="414"/>
      <c r="AC623" s="414"/>
      <c r="AD623" s="414"/>
      <c r="AE623" s="414"/>
      <c r="AF623" s="414"/>
      <c r="AG623" s="414"/>
      <c r="AH623" s="414"/>
      <c r="AI623" s="414"/>
      <c r="AJ623" s="414"/>
      <c r="AK623" s="414"/>
      <c r="AL623" s="414"/>
    </row>
    <row r="624" spans="1:38">
      <c r="A624" s="447"/>
      <c r="B624" s="414"/>
      <c r="C624" s="414"/>
      <c r="D624" s="414"/>
      <c r="E624" s="414"/>
      <c r="F624" s="414"/>
      <c r="G624" s="414"/>
      <c r="H624" s="414"/>
      <c r="I624" s="414"/>
      <c r="J624" s="414"/>
      <c r="K624" s="414"/>
      <c r="L624" s="414"/>
      <c r="M624" s="414"/>
      <c r="N624" s="414"/>
      <c r="O624" s="414"/>
      <c r="P624" s="414"/>
      <c r="Q624" s="414"/>
      <c r="R624" s="414"/>
      <c r="S624" s="414"/>
      <c r="T624" s="414"/>
      <c r="U624" s="414"/>
      <c r="V624" s="414"/>
      <c r="W624" s="414"/>
      <c r="X624" s="414"/>
      <c r="Y624" s="414"/>
      <c r="Z624" s="414"/>
      <c r="AA624" s="414"/>
      <c r="AB624" s="414"/>
      <c r="AC624" s="414"/>
      <c r="AD624" s="414"/>
      <c r="AE624" s="414"/>
      <c r="AF624" s="414"/>
      <c r="AG624" s="414"/>
      <c r="AH624" s="414"/>
      <c r="AI624" s="414"/>
      <c r="AJ624" s="414"/>
      <c r="AK624" s="414"/>
      <c r="AL624" s="414"/>
    </row>
    <row r="625" spans="1:38">
      <c r="A625" s="447"/>
      <c r="B625" s="414"/>
      <c r="C625" s="414"/>
      <c r="D625" s="414"/>
      <c r="E625" s="414"/>
      <c r="F625" s="414"/>
      <c r="G625" s="414"/>
      <c r="H625" s="414"/>
      <c r="I625" s="414"/>
      <c r="J625" s="414"/>
      <c r="K625" s="414"/>
      <c r="L625" s="414"/>
      <c r="M625" s="414"/>
      <c r="N625" s="414"/>
      <c r="O625" s="414"/>
      <c r="P625" s="414"/>
      <c r="Q625" s="414"/>
      <c r="R625" s="414"/>
      <c r="S625" s="414"/>
      <c r="T625" s="414"/>
      <c r="U625" s="414"/>
      <c r="V625" s="414"/>
      <c r="W625" s="414"/>
      <c r="X625" s="414"/>
      <c r="Y625" s="414"/>
      <c r="Z625" s="414"/>
      <c r="AA625" s="414"/>
      <c r="AB625" s="414"/>
      <c r="AC625" s="414"/>
      <c r="AD625" s="414"/>
      <c r="AE625" s="414"/>
      <c r="AF625" s="414"/>
      <c r="AG625" s="414"/>
      <c r="AH625" s="414"/>
      <c r="AI625" s="414"/>
      <c r="AJ625" s="414"/>
      <c r="AK625" s="414"/>
      <c r="AL625" s="414"/>
    </row>
    <row r="626" spans="1:38">
      <c r="A626" s="447"/>
      <c r="B626" s="414"/>
      <c r="C626" s="414"/>
      <c r="D626" s="414"/>
      <c r="E626" s="414"/>
      <c r="F626" s="414"/>
      <c r="G626" s="414"/>
      <c r="H626" s="414"/>
      <c r="I626" s="414"/>
      <c r="J626" s="414"/>
      <c r="K626" s="414"/>
      <c r="L626" s="414"/>
      <c r="M626" s="414"/>
      <c r="N626" s="414"/>
      <c r="O626" s="414"/>
      <c r="P626" s="414"/>
      <c r="Q626" s="414"/>
      <c r="R626" s="414"/>
      <c r="S626" s="414"/>
      <c r="T626" s="414"/>
      <c r="U626" s="414"/>
      <c r="V626" s="414"/>
      <c r="W626" s="414"/>
      <c r="X626" s="414"/>
      <c r="Y626" s="414"/>
      <c r="Z626" s="414"/>
      <c r="AA626" s="414"/>
      <c r="AB626" s="414"/>
      <c r="AC626" s="414"/>
      <c r="AD626" s="414"/>
      <c r="AE626" s="414"/>
      <c r="AF626" s="414"/>
      <c r="AG626" s="414"/>
      <c r="AH626" s="414"/>
      <c r="AI626" s="414"/>
      <c r="AJ626" s="414"/>
      <c r="AK626" s="414"/>
      <c r="AL626" s="414"/>
    </row>
    <row r="627" spans="1:38">
      <c r="A627" s="447"/>
      <c r="B627" s="414"/>
      <c r="C627" s="414"/>
      <c r="D627" s="414"/>
      <c r="E627" s="414"/>
      <c r="F627" s="414"/>
      <c r="G627" s="414"/>
      <c r="H627" s="414"/>
      <c r="I627" s="414"/>
      <c r="J627" s="414"/>
      <c r="K627" s="414"/>
      <c r="L627" s="414"/>
      <c r="M627" s="414"/>
      <c r="N627" s="414"/>
      <c r="O627" s="414"/>
      <c r="P627" s="414"/>
      <c r="Q627" s="414"/>
      <c r="R627" s="414"/>
      <c r="S627" s="414"/>
      <c r="T627" s="414"/>
      <c r="U627" s="414"/>
      <c r="V627" s="414"/>
      <c r="W627" s="414"/>
      <c r="X627" s="414"/>
      <c r="Y627" s="414"/>
      <c r="Z627" s="414"/>
      <c r="AA627" s="414"/>
      <c r="AB627" s="414"/>
      <c r="AC627" s="414"/>
      <c r="AD627" s="414"/>
      <c r="AE627" s="414"/>
      <c r="AF627" s="414"/>
      <c r="AG627" s="414"/>
      <c r="AH627" s="414"/>
      <c r="AI627" s="414"/>
      <c r="AJ627" s="414"/>
      <c r="AK627" s="414"/>
      <c r="AL627" s="414"/>
    </row>
    <row r="628" spans="1:38">
      <c r="A628" s="447"/>
      <c r="B628" s="414"/>
      <c r="C628" s="414"/>
      <c r="D628" s="414"/>
      <c r="E628" s="414"/>
      <c r="F628" s="414"/>
      <c r="G628" s="414"/>
      <c r="H628" s="414"/>
      <c r="I628" s="414"/>
      <c r="J628" s="414"/>
      <c r="K628" s="414"/>
      <c r="L628" s="414"/>
      <c r="M628" s="414"/>
      <c r="N628" s="414"/>
      <c r="O628" s="414"/>
      <c r="P628" s="414"/>
      <c r="Q628" s="414"/>
      <c r="R628" s="414"/>
      <c r="S628" s="414"/>
      <c r="T628" s="414"/>
      <c r="U628" s="414"/>
      <c r="V628" s="414"/>
      <c r="W628" s="414"/>
      <c r="X628" s="414"/>
      <c r="Y628" s="414"/>
      <c r="Z628" s="414"/>
      <c r="AA628" s="414"/>
      <c r="AB628" s="414"/>
      <c r="AC628" s="414"/>
      <c r="AD628" s="414"/>
      <c r="AE628" s="414"/>
      <c r="AF628" s="414"/>
      <c r="AG628" s="414"/>
      <c r="AH628" s="414"/>
      <c r="AI628" s="414"/>
      <c r="AJ628" s="414"/>
      <c r="AK628" s="414"/>
      <c r="AL628" s="414"/>
    </row>
    <row r="629" spans="1:38">
      <c r="A629" s="447"/>
      <c r="B629" s="414"/>
      <c r="C629" s="414"/>
      <c r="D629" s="414"/>
      <c r="E629" s="414"/>
      <c r="F629" s="414"/>
      <c r="G629" s="414"/>
      <c r="H629" s="414"/>
      <c r="I629" s="414"/>
      <c r="J629" s="414"/>
      <c r="K629" s="414"/>
      <c r="L629" s="414"/>
      <c r="M629" s="414"/>
      <c r="N629" s="414"/>
      <c r="O629" s="414"/>
      <c r="P629" s="414"/>
      <c r="Q629" s="414"/>
      <c r="R629" s="414"/>
      <c r="S629" s="414"/>
      <c r="T629" s="414"/>
      <c r="U629" s="414"/>
      <c r="V629" s="414"/>
      <c r="W629" s="414"/>
      <c r="X629" s="414"/>
      <c r="Y629" s="414"/>
      <c r="Z629" s="414"/>
      <c r="AA629" s="414"/>
      <c r="AB629" s="414"/>
      <c r="AC629" s="414"/>
      <c r="AD629" s="414"/>
      <c r="AE629" s="414"/>
      <c r="AF629" s="414"/>
      <c r="AG629" s="414"/>
      <c r="AH629" s="414"/>
      <c r="AI629" s="414"/>
      <c r="AJ629" s="414"/>
      <c r="AK629" s="414"/>
      <c r="AL629" s="414"/>
    </row>
    <row r="630" spans="1:38">
      <c r="A630" s="447"/>
      <c r="B630" s="414"/>
      <c r="C630" s="414"/>
      <c r="D630" s="414"/>
      <c r="E630" s="414"/>
      <c r="F630" s="414"/>
      <c r="G630" s="414"/>
      <c r="H630" s="414"/>
      <c r="I630" s="414"/>
      <c r="J630" s="414"/>
      <c r="K630" s="414"/>
      <c r="L630" s="414"/>
      <c r="M630" s="414"/>
      <c r="N630" s="414"/>
      <c r="O630" s="414"/>
      <c r="P630" s="414"/>
      <c r="Q630" s="414"/>
      <c r="R630" s="414"/>
      <c r="S630" s="414"/>
      <c r="T630" s="414"/>
      <c r="U630" s="414"/>
      <c r="V630" s="414"/>
      <c r="W630" s="414"/>
      <c r="X630" s="414"/>
      <c r="Y630" s="414"/>
      <c r="Z630" s="414"/>
      <c r="AA630" s="414"/>
      <c r="AB630" s="414"/>
      <c r="AC630" s="414"/>
      <c r="AD630" s="414"/>
      <c r="AE630" s="414"/>
      <c r="AF630" s="414"/>
      <c r="AG630" s="414"/>
      <c r="AH630" s="414"/>
      <c r="AI630" s="414"/>
      <c r="AJ630" s="414"/>
      <c r="AK630" s="414"/>
      <c r="AL630" s="414"/>
    </row>
    <row r="631" spans="1:38">
      <c r="A631" s="447"/>
      <c r="B631" s="414"/>
      <c r="C631" s="414"/>
      <c r="D631" s="414"/>
      <c r="E631" s="414"/>
      <c r="F631" s="414"/>
      <c r="G631" s="414"/>
      <c r="H631" s="414"/>
      <c r="I631" s="414"/>
      <c r="J631" s="414"/>
      <c r="K631" s="414"/>
      <c r="L631" s="414"/>
      <c r="M631" s="414"/>
      <c r="N631" s="414"/>
      <c r="O631" s="414"/>
      <c r="P631" s="414"/>
      <c r="Q631" s="414"/>
      <c r="R631" s="414"/>
      <c r="S631" s="414"/>
      <c r="T631" s="414"/>
      <c r="U631" s="414"/>
      <c r="V631" s="414"/>
      <c r="W631" s="414"/>
      <c r="X631" s="414"/>
      <c r="Y631" s="414"/>
      <c r="Z631" s="414"/>
      <c r="AA631" s="414"/>
      <c r="AB631" s="414"/>
      <c r="AC631" s="414"/>
      <c r="AD631" s="414"/>
      <c r="AE631" s="414"/>
      <c r="AF631" s="414"/>
      <c r="AG631" s="414"/>
      <c r="AH631" s="414"/>
      <c r="AI631" s="414"/>
      <c r="AJ631" s="414"/>
      <c r="AK631" s="414"/>
      <c r="AL631" s="414"/>
    </row>
    <row r="632" spans="1:38">
      <c r="A632" s="447"/>
      <c r="B632" s="414"/>
      <c r="C632" s="414"/>
      <c r="D632" s="414"/>
      <c r="E632" s="414"/>
      <c r="F632" s="414"/>
      <c r="G632" s="414"/>
      <c r="H632" s="414"/>
      <c r="I632" s="414"/>
      <c r="J632" s="414"/>
      <c r="K632" s="414"/>
      <c r="L632" s="414"/>
      <c r="M632" s="414"/>
      <c r="N632" s="414"/>
      <c r="O632" s="414"/>
      <c r="P632" s="414"/>
      <c r="Q632" s="414"/>
      <c r="R632" s="414"/>
      <c r="S632" s="414"/>
      <c r="T632" s="414"/>
      <c r="U632" s="414"/>
      <c r="V632" s="414"/>
      <c r="W632" s="414"/>
      <c r="X632" s="414"/>
      <c r="Y632" s="414"/>
      <c r="Z632" s="414"/>
      <c r="AA632" s="414"/>
      <c r="AB632" s="414"/>
      <c r="AC632" s="414"/>
      <c r="AD632" s="414"/>
      <c r="AE632" s="414"/>
      <c r="AF632" s="414"/>
      <c r="AG632" s="414"/>
      <c r="AH632" s="414"/>
      <c r="AI632" s="414"/>
      <c r="AJ632" s="414"/>
      <c r="AK632" s="414"/>
      <c r="AL632" s="414"/>
    </row>
    <row r="633" spans="1:38">
      <c r="A633" s="447"/>
      <c r="B633" s="414"/>
      <c r="C633" s="414"/>
      <c r="D633" s="414"/>
      <c r="E633" s="414"/>
      <c r="F633" s="414"/>
      <c r="G633" s="414"/>
      <c r="H633" s="414"/>
      <c r="I633" s="414"/>
      <c r="J633" s="414"/>
      <c r="K633" s="414"/>
      <c r="L633" s="414"/>
      <c r="M633" s="414"/>
      <c r="N633" s="414"/>
      <c r="O633" s="414"/>
      <c r="P633" s="414"/>
      <c r="Q633" s="414"/>
      <c r="R633" s="414"/>
      <c r="S633" s="414"/>
      <c r="T633" s="414"/>
      <c r="U633" s="414"/>
      <c r="V633" s="414"/>
      <c r="W633" s="414"/>
      <c r="X633" s="414"/>
      <c r="Y633" s="414"/>
      <c r="Z633" s="414"/>
      <c r="AA633" s="414"/>
      <c r="AB633" s="414"/>
      <c r="AC633" s="414"/>
      <c r="AD633" s="414"/>
      <c r="AE633" s="414"/>
      <c r="AF633" s="414"/>
      <c r="AG633" s="414"/>
      <c r="AH633" s="414"/>
      <c r="AI633" s="414"/>
      <c r="AJ633" s="414"/>
      <c r="AK633" s="414"/>
      <c r="AL633" s="414"/>
    </row>
    <row r="634" spans="1:38">
      <c r="A634" s="447"/>
      <c r="B634" s="414"/>
      <c r="C634" s="414"/>
      <c r="D634" s="414"/>
      <c r="E634" s="414"/>
      <c r="F634" s="414"/>
      <c r="G634" s="414"/>
      <c r="H634" s="414"/>
      <c r="I634" s="414"/>
      <c r="J634" s="414"/>
      <c r="K634" s="414"/>
      <c r="L634" s="414"/>
      <c r="M634" s="414"/>
      <c r="N634" s="414"/>
      <c r="O634" s="414"/>
      <c r="P634" s="414"/>
      <c r="Q634" s="414"/>
      <c r="R634" s="414"/>
      <c r="S634" s="414"/>
      <c r="T634" s="414"/>
      <c r="U634" s="414"/>
      <c r="V634" s="414"/>
      <c r="W634" s="414"/>
      <c r="X634" s="414"/>
      <c r="Y634" s="414"/>
      <c r="Z634" s="414"/>
      <c r="AA634" s="414"/>
      <c r="AB634" s="414"/>
      <c r="AC634" s="414"/>
      <c r="AD634" s="414"/>
      <c r="AE634" s="414"/>
      <c r="AF634" s="414"/>
      <c r="AG634" s="414"/>
      <c r="AH634" s="414"/>
      <c r="AI634" s="414"/>
      <c r="AJ634" s="414"/>
      <c r="AK634" s="414"/>
      <c r="AL634" s="414"/>
    </row>
    <row r="635" spans="1:38">
      <c r="A635" s="447"/>
      <c r="B635" s="414"/>
      <c r="C635" s="414"/>
      <c r="D635" s="414"/>
      <c r="E635" s="414"/>
      <c r="F635" s="414"/>
      <c r="G635" s="414"/>
      <c r="H635" s="414"/>
      <c r="I635" s="414"/>
      <c r="J635" s="414"/>
      <c r="K635" s="414"/>
      <c r="L635" s="414"/>
      <c r="M635" s="414"/>
      <c r="N635" s="414"/>
      <c r="O635" s="414"/>
      <c r="P635" s="414"/>
      <c r="Q635" s="414"/>
      <c r="R635" s="414"/>
      <c r="S635" s="414"/>
      <c r="T635" s="414"/>
      <c r="U635" s="414"/>
      <c r="V635" s="414"/>
      <c r="W635" s="414"/>
      <c r="X635" s="414"/>
      <c r="Y635" s="414"/>
      <c r="Z635" s="414"/>
      <c r="AA635" s="414"/>
      <c r="AB635" s="414"/>
      <c r="AC635" s="414"/>
      <c r="AD635" s="414"/>
      <c r="AE635" s="414"/>
      <c r="AF635" s="414"/>
      <c r="AG635" s="414"/>
      <c r="AH635" s="414"/>
      <c r="AI635" s="414"/>
      <c r="AJ635" s="414"/>
      <c r="AK635" s="414"/>
      <c r="AL635" s="414"/>
    </row>
    <row r="636" spans="1:38">
      <c r="A636" s="447"/>
      <c r="B636" s="414"/>
      <c r="C636" s="414"/>
      <c r="D636" s="414"/>
      <c r="E636" s="414"/>
      <c r="F636" s="414"/>
      <c r="G636" s="414"/>
      <c r="H636" s="414"/>
      <c r="I636" s="414"/>
      <c r="J636" s="414"/>
      <c r="K636" s="414"/>
      <c r="L636" s="414"/>
      <c r="M636" s="414"/>
      <c r="N636" s="414"/>
      <c r="O636" s="414"/>
      <c r="P636" s="414"/>
      <c r="Q636" s="414"/>
      <c r="R636" s="414"/>
      <c r="S636" s="414"/>
      <c r="T636" s="414"/>
      <c r="U636" s="414"/>
      <c r="V636" s="414"/>
      <c r="W636" s="414"/>
      <c r="X636" s="414"/>
      <c r="Y636" s="414"/>
      <c r="Z636" s="414"/>
      <c r="AA636" s="414"/>
      <c r="AB636" s="414"/>
      <c r="AC636" s="414"/>
      <c r="AD636" s="414"/>
      <c r="AE636" s="414"/>
      <c r="AF636" s="414"/>
      <c r="AG636" s="414"/>
      <c r="AH636" s="414"/>
      <c r="AI636" s="414"/>
      <c r="AJ636" s="414"/>
      <c r="AK636" s="414"/>
      <c r="AL636" s="414"/>
    </row>
    <row r="637" spans="1:38">
      <c r="A637" s="447"/>
      <c r="B637" s="414"/>
      <c r="C637" s="414"/>
      <c r="D637" s="414"/>
      <c r="E637" s="414"/>
      <c r="F637" s="414"/>
      <c r="G637" s="414"/>
      <c r="H637" s="414"/>
      <c r="I637" s="414"/>
      <c r="J637" s="414"/>
      <c r="K637" s="414"/>
      <c r="L637" s="414"/>
      <c r="M637" s="414"/>
      <c r="N637" s="414"/>
      <c r="O637" s="414"/>
      <c r="P637" s="414"/>
      <c r="Q637" s="414"/>
      <c r="R637" s="414"/>
      <c r="S637" s="414"/>
      <c r="T637" s="414"/>
      <c r="U637" s="414"/>
      <c r="V637" s="414"/>
      <c r="W637" s="414"/>
      <c r="X637" s="414"/>
      <c r="Y637" s="414"/>
      <c r="Z637" s="414"/>
      <c r="AA637" s="414"/>
      <c r="AB637" s="414"/>
      <c r="AC637" s="414"/>
      <c r="AD637" s="414"/>
      <c r="AE637" s="414"/>
      <c r="AF637" s="414"/>
      <c r="AG637" s="414"/>
      <c r="AH637" s="414"/>
      <c r="AI637" s="414"/>
      <c r="AJ637" s="414"/>
      <c r="AK637" s="414"/>
      <c r="AL637" s="414"/>
    </row>
    <row r="638" spans="1:38">
      <c r="A638" s="447"/>
      <c r="B638" s="414"/>
      <c r="C638" s="414"/>
      <c r="D638" s="414"/>
      <c r="E638" s="414"/>
      <c r="F638" s="414"/>
      <c r="G638" s="414"/>
      <c r="H638" s="414"/>
      <c r="I638" s="414"/>
      <c r="J638" s="414"/>
      <c r="K638" s="414"/>
      <c r="L638" s="414"/>
      <c r="M638" s="414"/>
      <c r="N638" s="414"/>
      <c r="O638" s="414"/>
      <c r="P638" s="414"/>
      <c r="Q638" s="414"/>
      <c r="R638" s="414"/>
      <c r="S638" s="414"/>
      <c r="T638" s="414"/>
      <c r="U638" s="414"/>
      <c r="V638" s="414"/>
      <c r="W638" s="414"/>
      <c r="X638" s="414"/>
      <c r="Y638" s="414"/>
      <c r="Z638" s="414"/>
      <c r="AA638" s="414"/>
      <c r="AB638" s="414"/>
      <c r="AC638" s="414"/>
      <c r="AD638" s="414"/>
      <c r="AE638" s="414"/>
      <c r="AF638" s="414"/>
      <c r="AG638" s="414"/>
      <c r="AH638" s="414"/>
      <c r="AI638" s="414"/>
      <c r="AJ638" s="414"/>
      <c r="AK638" s="414"/>
      <c r="AL638" s="414"/>
    </row>
    <row r="639" spans="1:38">
      <c r="A639" s="447"/>
      <c r="B639" s="414"/>
      <c r="C639" s="414"/>
      <c r="D639" s="414"/>
      <c r="E639" s="414"/>
      <c r="F639" s="414"/>
      <c r="G639" s="414"/>
      <c r="H639" s="414"/>
      <c r="I639" s="414"/>
      <c r="J639" s="414"/>
      <c r="K639" s="414"/>
      <c r="L639" s="414"/>
      <c r="M639" s="414"/>
      <c r="N639" s="414"/>
      <c r="O639" s="414"/>
      <c r="P639" s="414"/>
      <c r="Q639" s="414"/>
      <c r="R639" s="414"/>
      <c r="S639" s="414"/>
      <c r="T639" s="414"/>
      <c r="U639" s="414"/>
      <c r="V639" s="414"/>
      <c r="W639" s="414"/>
      <c r="X639" s="414"/>
      <c r="Y639" s="414"/>
      <c r="Z639" s="414"/>
      <c r="AA639" s="414"/>
      <c r="AB639" s="414"/>
      <c r="AC639" s="414"/>
      <c r="AD639" s="414"/>
      <c r="AE639" s="414"/>
      <c r="AF639" s="414"/>
      <c r="AG639" s="414"/>
      <c r="AH639" s="414"/>
      <c r="AI639" s="414"/>
      <c r="AJ639" s="414"/>
      <c r="AK639" s="414"/>
      <c r="AL639" s="414"/>
    </row>
    <row r="640" spans="1:38">
      <c r="A640" s="447"/>
      <c r="B640" s="414"/>
      <c r="C640" s="414"/>
      <c r="D640" s="414"/>
      <c r="E640" s="414"/>
      <c r="F640" s="414"/>
      <c r="G640" s="414"/>
      <c r="H640" s="414"/>
      <c r="I640" s="414"/>
      <c r="J640" s="414"/>
      <c r="K640" s="414"/>
      <c r="L640" s="414"/>
      <c r="M640" s="414"/>
      <c r="N640" s="414"/>
      <c r="O640" s="414"/>
      <c r="P640" s="414"/>
      <c r="Q640" s="414"/>
      <c r="R640" s="414"/>
      <c r="S640" s="414"/>
      <c r="T640" s="414"/>
      <c r="U640" s="414"/>
      <c r="V640" s="414"/>
      <c r="W640" s="414"/>
      <c r="X640" s="414"/>
      <c r="Y640" s="414"/>
      <c r="Z640" s="414"/>
      <c r="AA640" s="414"/>
      <c r="AB640" s="414"/>
      <c r="AC640" s="414"/>
      <c r="AD640" s="414"/>
      <c r="AE640" s="414"/>
      <c r="AF640" s="414"/>
      <c r="AG640" s="414"/>
      <c r="AH640" s="414"/>
      <c r="AI640" s="414"/>
      <c r="AJ640" s="414"/>
      <c r="AK640" s="414"/>
      <c r="AL640" s="414"/>
    </row>
    <row r="641" spans="1:38">
      <c r="A641" s="447"/>
      <c r="B641" s="414"/>
      <c r="C641" s="414"/>
      <c r="D641" s="414"/>
      <c r="E641" s="414"/>
      <c r="F641" s="414"/>
      <c r="G641" s="414"/>
      <c r="H641" s="414"/>
      <c r="I641" s="414"/>
      <c r="J641" s="414"/>
      <c r="K641" s="414"/>
      <c r="L641" s="414"/>
      <c r="M641" s="414"/>
      <c r="N641" s="414"/>
      <c r="O641" s="414"/>
      <c r="P641" s="414"/>
      <c r="Q641" s="414"/>
      <c r="R641" s="414"/>
      <c r="S641" s="414"/>
      <c r="T641" s="414"/>
      <c r="U641" s="414"/>
      <c r="V641" s="414"/>
      <c r="W641" s="414"/>
      <c r="X641" s="414"/>
      <c r="Y641" s="414"/>
      <c r="Z641" s="414"/>
      <c r="AA641" s="414"/>
      <c r="AB641" s="414"/>
      <c r="AC641" s="414"/>
      <c r="AD641" s="414"/>
      <c r="AE641" s="414"/>
      <c r="AF641" s="414"/>
      <c r="AG641" s="414"/>
      <c r="AH641" s="414"/>
      <c r="AI641" s="414"/>
      <c r="AJ641" s="414"/>
      <c r="AK641" s="414"/>
      <c r="AL641" s="414"/>
    </row>
    <row r="642" spans="1:38">
      <c r="A642" s="447"/>
      <c r="B642" s="414"/>
      <c r="C642" s="414"/>
      <c r="D642" s="414"/>
      <c r="E642" s="414"/>
      <c r="F642" s="414"/>
      <c r="G642" s="414"/>
      <c r="H642" s="414"/>
      <c r="I642" s="414"/>
      <c r="J642" s="414"/>
      <c r="K642" s="414"/>
      <c r="L642" s="414"/>
      <c r="M642" s="414"/>
      <c r="N642" s="414"/>
      <c r="O642" s="414"/>
      <c r="P642" s="414"/>
      <c r="Q642" s="414"/>
      <c r="R642" s="414"/>
      <c r="S642" s="414"/>
      <c r="T642" s="414"/>
      <c r="U642" s="414"/>
      <c r="V642" s="414"/>
      <c r="W642" s="414"/>
      <c r="X642" s="414"/>
      <c r="Y642" s="414"/>
      <c r="Z642" s="414"/>
      <c r="AA642" s="414"/>
      <c r="AB642" s="414"/>
      <c r="AC642" s="414"/>
      <c r="AD642" s="414"/>
      <c r="AE642" s="414"/>
      <c r="AF642" s="414"/>
      <c r="AG642" s="414"/>
      <c r="AH642" s="414"/>
      <c r="AI642" s="414"/>
      <c r="AJ642" s="414"/>
      <c r="AK642" s="414"/>
      <c r="AL642" s="414"/>
    </row>
    <row r="643" spans="1:38">
      <c r="A643" s="447"/>
      <c r="B643" s="414"/>
      <c r="C643" s="414"/>
      <c r="D643" s="414"/>
      <c r="E643" s="414"/>
      <c r="F643" s="414"/>
      <c r="G643" s="414"/>
      <c r="H643" s="414"/>
      <c r="I643" s="414"/>
      <c r="J643" s="414"/>
      <c r="K643" s="414"/>
      <c r="L643" s="414"/>
      <c r="M643" s="414"/>
      <c r="N643" s="414"/>
      <c r="O643" s="414"/>
      <c r="P643" s="414"/>
      <c r="Q643" s="414"/>
      <c r="R643" s="414"/>
      <c r="S643" s="414"/>
      <c r="T643" s="414"/>
      <c r="U643" s="414"/>
      <c r="V643" s="414"/>
      <c r="W643" s="414"/>
      <c r="X643" s="414"/>
      <c r="Y643" s="414"/>
      <c r="Z643" s="414"/>
      <c r="AA643" s="414"/>
      <c r="AB643" s="414"/>
      <c r="AC643" s="414"/>
      <c r="AD643" s="414"/>
      <c r="AE643" s="414"/>
      <c r="AF643" s="414"/>
      <c r="AG643" s="414"/>
      <c r="AH643" s="414"/>
      <c r="AI643" s="414"/>
      <c r="AJ643" s="414"/>
      <c r="AK643" s="414"/>
      <c r="AL643" s="414"/>
    </row>
    <row r="644" spans="1:38">
      <c r="A644" s="447"/>
      <c r="B644" s="414"/>
      <c r="C644" s="414"/>
      <c r="D644" s="414"/>
      <c r="E644" s="414"/>
      <c r="F644" s="414"/>
      <c r="G644" s="414"/>
      <c r="H644" s="414"/>
      <c r="I644" s="414"/>
      <c r="J644" s="414"/>
      <c r="K644" s="414"/>
      <c r="L644" s="414"/>
      <c r="M644" s="414"/>
      <c r="N644" s="414"/>
      <c r="O644" s="414"/>
      <c r="P644" s="414"/>
      <c r="Q644" s="414"/>
      <c r="R644" s="414"/>
      <c r="S644" s="414"/>
      <c r="T644" s="414"/>
      <c r="U644" s="414"/>
      <c r="V644" s="414"/>
      <c r="W644" s="414"/>
      <c r="X644" s="414"/>
      <c r="Y644" s="414"/>
      <c r="Z644" s="414"/>
      <c r="AA644" s="414"/>
      <c r="AB644" s="414"/>
      <c r="AC644" s="414"/>
      <c r="AD644" s="414"/>
      <c r="AE644" s="414"/>
      <c r="AF644" s="414"/>
      <c r="AG644" s="414"/>
      <c r="AH644" s="414"/>
      <c r="AI644" s="414"/>
      <c r="AJ644" s="414"/>
      <c r="AK644" s="414"/>
      <c r="AL644" s="414"/>
    </row>
    <row r="645" spans="1:38">
      <c r="A645" s="447"/>
      <c r="B645" s="414"/>
      <c r="C645" s="414"/>
      <c r="D645" s="414"/>
      <c r="E645" s="414"/>
      <c r="F645" s="414"/>
      <c r="G645" s="414"/>
      <c r="H645" s="414"/>
      <c r="I645" s="414"/>
      <c r="J645" s="414"/>
      <c r="K645" s="414"/>
      <c r="L645" s="414"/>
      <c r="M645" s="414"/>
      <c r="N645" s="414"/>
      <c r="O645" s="414"/>
      <c r="P645" s="414"/>
      <c r="Q645" s="414"/>
      <c r="R645" s="414"/>
      <c r="S645" s="414"/>
      <c r="T645" s="414"/>
      <c r="U645" s="414"/>
      <c r="V645" s="414"/>
      <c r="W645" s="414"/>
      <c r="X645" s="414"/>
      <c r="Y645" s="414"/>
      <c r="Z645" s="414"/>
      <c r="AA645" s="414"/>
      <c r="AB645" s="414"/>
      <c r="AC645" s="414"/>
      <c r="AD645" s="414"/>
      <c r="AE645" s="414"/>
      <c r="AF645" s="414"/>
      <c r="AG645" s="414"/>
      <c r="AH645" s="414"/>
      <c r="AI645" s="414"/>
      <c r="AJ645" s="414"/>
      <c r="AK645" s="414"/>
      <c r="AL645" s="414"/>
    </row>
    <row r="646" spans="1:38">
      <c r="A646" s="447"/>
      <c r="B646" s="414"/>
      <c r="C646" s="414"/>
      <c r="D646" s="414"/>
      <c r="E646" s="414"/>
      <c r="F646" s="414"/>
      <c r="G646" s="414"/>
      <c r="H646" s="414"/>
      <c r="I646" s="414"/>
      <c r="J646" s="414"/>
      <c r="K646" s="414"/>
      <c r="L646" s="414"/>
      <c r="M646" s="414"/>
      <c r="N646" s="414"/>
      <c r="O646" s="414"/>
      <c r="P646" s="414"/>
      <c r="Q646" s="414"/>
      <c r="R646" s="414"/>
      <c r="S646" s="414"/>
      <c r="T646" s="414"/>
      <c r="U646" s="414"/>
      <c r="V646" s="414"/>
      <c r="W646" s="414"/>
      <c r="X646" s="414"/>
      <c r="Y646" s="414"/>
      <c r="Z646" s="414"/>
      <c r="AA646" s="414"/>
      <c r="AB646" s="414"/>
      <c r="AC646" s="414"/>
      <c r="AD646" s="414"/>
      <c r="AE646" s="414"/>
      <c r="AF646" s="414"/>
      <c r="AG646" s="414"/>
      <c r="AH646" s="414"/>
      <c r="AI646" s="414"/>
      <c r="AJ646" s="414"/>
      <c r="AK646" s="414"/>
      <c r="AL646" s="414"/>
    </row>
    <row r="647" spans="1:38">
      <c r="A647" s="447"/>
      <c r="B647" s="414"/>
      <c r="C647" s="414"/>
      <c r="D647" s="414"/>
      <c r="E647" s="414"/>
      <c r="F647" s="414"/>
      <c r="G647" s="414"/>
      <c r="H647" s="414"/>
      <c r="I647" s="414"/>
      <c r="J647" s="414"/>
      <c r="K647" s="414"/>
      <c r="L647" s="414"/>
      <c r="M647" s="414"/>
      <c r="N647" s="414"/>
      <c r="O647" s="414"/>
      <c r="P647" s="414"/>
      <c r="Q647" s="414"/>
      <c r="R647" s="414"/>
      <c r="S647" s="414"/>
      <c r="T647" s="414"/>
      <c r="U647" s="414"/>
      <c r="V647" s="414"/>
      <c r="W647" s="414"/>
      <c r="X647" s="414"/>
      <c r="Y647" s="414"/>
      <c r="Z647" s="414"/>
      <c r="AA647" s="414"/>
      <c r="AB647" s="414"/>
      <c r="AC647" s="414"/>
      <c r="AD647" s="414"/>
      <c r="AE647" s="414"/>
      <c r="AF647" s="414"/>
      <c r="AG647" s="414"/>
      <c r="AH647" s="414"/>
      <c r="AI647" s="414"/>
      <c r="AJ647" s="414"/>
      <c r="AK647" s="414"/>
      <c r="AL647" s="414"/>
    </row>
    <row r="648" spans="1:38">
      <c r="A648" s="447"/>
      <c r="B648" s="414"/>
      <c r="C648" s="414"/>
      <c r="D648" s="414"/>
      <c r="E648" s="414"/>
      <c r="F648" s="414"/>
      <c r="G648" s="414"/>
      <c r="H648" s="414"/>
      <c r="I648" s="414"/>
      <c r="J648" s="414"/>
      <c r="K648" s="414"/>
      <c r="L648" s="414"/>
      <c r="M648" s="414"/>
      <c r="N648" s="414"/>
      <c r="O648" s="414"/>
      <c r="P648" s="414"/>
      <c r="Q648" s="414"/>
      <c r="R648" s="414"/>
      <c r="S648" s="414"/>
      <c r="T648" s="414"/>
      <c r="U648" s="414"/>
      <c r="V648" s="414"/>
      <c r="W648" s="414"/>
      <c r="X648" s="414"/>
      <c r="Y648" s="414"/>
      <c r="Z648" s="414"/>
      <c r="AA648" s="414"/>
      <c r="AB648" s="414"/>
      <c r="AC648" s="414"/>
      <c r="AD648" s="414"/>
      <c r="AE648" s="414"/>
      <c r="AF648" s="414"/>
      <c r="AG648" s="414"/>
      <c r="AH648" s="414"/>
      <c r="AI648" s="414"/>
      <c r="AJ648" s="414"/>
      <c r="AK648" s="414"/>
      <c r="AL648" s="414"/>
    </row>
    <row r="649" spans="1:38">
      <c r="A649" s="447"/>
      <c r="B649" s="414"/>
      <c r="C649" s="414"/>
      <c r="D649" s="414"/>
      <c r="E649" s="414"/>
      <c r="F649" s="414"/>
      <c r="G649" s="414"/>
      <c r="H649" s="414"/>
      <c r="I649" s="414"/>
      <c r="J649" s="414"/>
      <c r="K649" s="414"/>
      <c r="L649" s="414"/>
      <c r="M649" s="414"/>
      <c r="N649" s="414"/>
      <c r="O649" s="414"/>
      <c r="P649" s="414"/>
      <c r="Q649" s="414"/>
      <c r="R649" s="414"/>
      <c r="S649" s="414"/>
      <c r="T649" s="414"/>
      <c r="U649" s="414"/>
      <c r="V649" s="414"/>
      <c r="W649" s="414"/>
      <c r="X649" s="414"/>
      <c r="Y649" s="414"/>
      <c r="Z649" s="414"/>
      <c r="AA649" s="414"/>
      <c r="AB649" s="414"/>
      <c r="AC649" s="414"/>
      <c r="AD649" s="414"/>
      <c r="AE649" s="414"/>
      <c r="AF649" s="414"/>
      <c r="AG649" s="414"/>
      <c r="AH649" s="414"/>
      <c r="AI649" s="414"/>
      <c r="AJ649" s="414"/>
      <c r="AK649" s="414"/>
      <c r="AL649" s="414"/>
    </row>
    <row r="650" spans="1:38">
      <c r="A650" s="447"/>
      <c r="B650" s="414"/>
      <c r="C650" s="414"/>
      <c r="D650" s="414"/>
      <c r="E650" s="414"/>
      <c r="F650" s="414"/>
      <c r="G650" s="414"/>
      <c r="H650" s="414"/>
      <c r="I650" s="414"/>
      <c r="J650" s="414"/>
      <c r="K650" s="414"/>
      <c r="L650" s="414"/>
      <c r="M650" s="414"/>
      <c r="N650" s="414"/>
      <c r="O650" s="414"/>
      <c r="P650" s="414"/>
      <c r="Q650" s="414"/>
      <c r="R650" s="414"/>
      <c r="S650" s="414"/>
      <c r="T650" s="414"/>
      <c r="U650" s="414"/>
      <c r="V650" s="414"/>
      <c r="W650" s="414"/>
      <c r="X650" s="414"/>
      <c r="Y650" s="414"/>
      <c r="Z650" s="414"/>
      <c r="AA650" s="414"/>
      <c r="AB650" s="414"/>
      <c r="AC650" s="414"/>
      <c r="AD650" s="414"/>
      <c r="AE650" s="414"/>
      <c r="AF650" s="414"/>
      <c r="AG650" s="414"/>
      <c r="AH650" s="414"/>
      <c r="AI650" s="414"/>
      <c r="AJ650" s="414"/>
      <c r="AK650" s="414"/>
      <c r="AL650" s="414"/>
    </row>
    <row r="651" spans="1:38">
      <c r="A651" s="447"/>
      <c r="B651" s="414"/>
      <c r="C651" s="414"/>
      <c r="D651" s="414"/>
      <c r="E651" s="414"/>
      <c r="F651" s="414"/>
      <c r="G651" s="414"/>
      <c r="H651" s="414"/>
      <c r="I651" s="414"/>
      <c r="J651" s="414"/>
      <c r="K651" s="414"/>
      <c r="L651" s="414"/>
      <c r="M651" s="414"/>
      <c r="N651" s="414"/>
      <c r="O651" s="414"/>
      <c r="P651" s="414"/>
      <c r="Q651" s="414"/>
      <c r="R651" s="414"/>
      <c r="S651" s="414"/>
      <c r="T651" s="414"/>
      <c r="U651" s="414"/>
      <c r="V651" s="414"/>
      <c r="W651" s="414"/>
      <c r="X651" s="414"/>
      <c r="Y651" s="414"/>
      <c r="Z651" s="414"/>
      <c r="AA651" s="414"/>
      <c r="AB651" s="414"/>
      <c r="AC651" s="414"/>
      <c r="AD651" s="414"/>
      <c r="AE651" s="414"/>
      <c r="AF651" s="414"/>
      <c r="AG651" s="414"/>
      <c r="AH651" s="414"/>
      <c r="AI651" s="414"/>
      <c r="AJ651" s="414"/>
      <c r="AK651" s="414"/>
      <c r="AL651" s="414"/>
    </row>
    <row r="652" spans="1:38">
      <c r="A652" s="447"/>
      <c r="B652" s="414"/>
      <c r="C652" s="414"/>
      <c r="D652" s="414"/>
      <c r="E652" s="414"/>
      <c r="F652" s="414"/>
      <c r="G652" s="414"/>
      <c r="H652" s="414"/>
      <c r="I652" s="414"/>
      <c r="J652" s="414"/>
      <c r="K652" s="414"/>
      <c r="L652" s="414"/>
      <c r="M652" s="414"/>
      <c r="N652" s="414"/>
      <c r="O652" s="414"/>
      <c r="P652" s="414"/>
      <c r="Q652" s="414"/>
      <c r="R652" s="414"/>
      <c r="S652" s="414"/>
      <c r="T652" s="414"/>
      <c r="U652" s="414"/>
      <c r="V652" s="414"/>
      <c r="W652" s="414"/>
      <c r="X652" s="414"/>
      <c r="Y652" s="414"/>
      <c r="Z652" s="414"/>
      <c r="AA652" s="414"/>
      <c r="AB652" s="414"/>
      <c r="AC652" s="414"/>
      <c r="AD652" s="414"/>
      <c r="AE652" s="414"/>
      <c r="AF652" s="414"/>
      <c r="AG652" s="414"/>
      <c r="AH652" s="414"/>
      <c r="AI652" s="414"/>
      <c r="AJ652" s="414"/>
      <c r="AK652" s="414"/>
      <c r="AL652" s="414"/>
    </row>
    <row r="653" spans="1:38">
      <c r="A653" s="447"/>
      <c r="B653" s="414"/>
      <c r="C653" s="414"/>
      <c r="D653" s="414"/>
      <c r="E653" s="414"/>
      <c r="F653" s="414"/>
      <c r="G653" s="414"/>
      <c r="H653" s="414"/>
      <c r="I653" s="414"/>
      <c r="J653" s="414"/>
      <c r="K653" s="414"/>
      <c r="L653" s="414"/>
      <c r="M653" s="414"/>
      <c r="N653" s="414"/>
      <c r="O653" s="414"/>
      <c r="P653" s="414"/>
      <c r="Q653" s="414"/>
      <c r="R653" s="414"/>
      <c r="S653" s="414"/>
      <c r="T653" s="414"/>
      <c r="U653" s="414"/>
      <c r="V653" s="414"/>
      <c r="W653" s="414"/>
      <c r="X653" s="414"/>
      <c r="Y653" s="414"/>
      <c r="Z653" s="414"/>
      <c r="AA653" s="414"/>
      <c r="AB653" s="414"/>
      <c r="AC653" s="414"/>
      <c r="AD653" s="414"/>
      <c r="AE653" s="414"/>
      <c r="AF653" s="414"/>
      <c r="AG653" s="414"/>
      <c r="AH653" s="414"/>
      <c r="AI653" s="414"/>
      <c r="AJ653" s="414"/>
      <c r="AK653" s="414"/>
      <c r="AL653" s="414"/>
    </row>
    <row r="654" spans="1:38">
      <c r="A654" s="447"/>
      <c r="B654" s="414"/>
      <c r="C654" s="414"/>
      <c r="D654" s="414"/>
      <c r="E654" s="414"/>
      <c r="F654" s="414"/>
      <c r="G654" s="414"/>
      <c r="H654" s="414"/>
      <c r="I654" s="414"/>
      <c r="J654" s="414"/>
      <c r="K654" s="414"/>
      <c r="L654" s="414"/>
      <c r="M654" s="414"/>
      <c r="N654" s="414"/>
      <c r="O654" s="414"/>
      <c r="P654" s="414"/>
      <c r="Q654" s="414"/>
      <c r="R654" s="414"/>
      <c r="S654" s="414"/>
      <c r="T654" s="414"/>
      <c r="U654" s="414"/>
      <c r="V654" s="414"/>
      <c r="W654" s="414"/>
      <c r="X654" s="414"/>
      <c r="Y654" s="414"/>
      <c r="Z654" s="414"/>
      <c r="AA654" s="414"/>
      <c r="AB654" s="414"/>
      <c r="AC654" s="414"/>
      <c r="AD654" s="414"/>
      <c r="AE654" s="414"/>
      <c r="AF654" s="414"/>
      <c r="AG654" s="414"/>
      <c r="AH654" s="414"/>
      <c r="AI654" s="414"/>
      <c r="AJ654" s="414"/>
      <c r="AK654" s="414"/>
      <c r="AL654" s="414"/>
    </row>
    <row r="655" spans="1:38">
      <c r="A655" s="447"/>
      <c r="B655" s="414"/>
      <c r="C655" s="414"/>
      <c r="D655" s="414"/>
      <c r="E655" s="414"/>
      <c r="F655" s="414"/>
      <c r="G655" s="414"/>
      <c r="H655" s="414"/>
      <c r="I655" s="414"/>
      <c r="J655" s="414"/>
      <c r="K655" s="414"/>
      <c r="L655" s="414"/>
      <c r="M655" s="414"/>
      <c r="N655" s="414"/>
      <c r="O655" s="414"/>
      <c r="P655" s="414"/>
      <c r="Q655" s="414"/>
      <c r="R655" s="414"/>
      <c r="S655" s="414"/>
      <c r="T655" s="414"/>
      <c r="U655" s="414"/>
      <c r="V655" s="414"/>
      <c r="W655" s="414"/>
      <c r="X655" s="414"/>
      <c r="Y655" s="414"/>
      <c r="Z655" s="414"/>
      <c r="AA655" s="414"/>
      <c r="AB655" s="414"/>
      <c r="AC655" s="414"/>
      <c r="AD655" s="414"/>
      <c r="AE655" s="414"/>
      <c r="AF655" s="414"/>
      <c r="AG655" s="414"/>
      <c r="AH655" s="414"/>
      <c r="AI655" s="414"/>
      <c r="AJ655" s="414"/>
      <c r="AK655" s="414"/>
      <c r="AL655" s="414"/>
    </row>
    <row r="656" spans="1:38">
      <c r="A656" s="447"/>
      <c r="B656" s="414"/>
      <c r="C656" s="414"/>
      <c r="D656" s="414"/>
      <c r="E656" s="414"/>
      <c r="F656" s="414"/>
      <c r="G656" s="414"/>
      <c r="H656" s="414"/>
      <c r="I656" s="414"/>
      <c r="J656" s="414"/>
      <c r="K656" s="414"/>
      <c r="L656" s="414"/>
      <c r="M656" s="414"/>
      <c r="N656" s="414"/>
      <c r="O656" s="414"/>
      <c r="P656" s="414"/>
      <c r="Q656" s="414"/>
      <c r="R656" s="414"/>
      <c r="S656" s="414"/>
      <c r="T656" s="414"/>
      <c r="U656" s="414"/>
      <c r="V656" s="414"/>
      <c r="W656" s="414"/>
      <c r="X656" s="414"/>
      <c r="Y656" s="414"/>
      <c r="Z656" s="414"/>
      <c r="AA656" s="414"/>
      <c r="AB656" s="414"/>
      <c r="AC656" s="414"/>
      <c r="AD656" s="414"/>
      <c r="AE656" s="414"/>
      <c r="AF656" s="414"/>
      <c r="AG656" s="414"/>
      <c r="AH656" s="414"/>
      <c r="AI656" s="414"/>
      <c r="AJ656" s="414"/>
      <c r="AK656" s="414"/>
      <c r="AL656" s="414"/>
    </row>
    <row r="657" spans="1:38">
      <c r="A657" s="447"/>
      <c r="B657" s="414"/>
      <c r="C657" s="414"/>
      <c r="D657" s="414"/>
      <c r="E657" s="414"/>
      <c r="F657" s="414"/>
      <c r="G657" s="414"/>
      <c r="H657" s="414"/>
      <c r="I657" s="414"/>
      <c r="J657" s="414"/>
      <c r="K657" s="414"/>
      <c r="L657" s="414"/>
      <c r="M657" s="414"/>
      <c r="N657" s="414"/>
      <c r="O657" s="414"/>
      <c r="P657" s="414"/>
      <c r="Q657" s="414"/>
      <c r="R657" s="414"/>
      <c r="S657" s="414"/>
      <c r="T657" s="414"/>
      <c r="U657" s="414"/>
      <c r="V657" s="414"/>
      <c r="W657" s="414"/>
      <c r="X657" s="414"/>
      <c r="Y657" s="414"/>
      <c r="Z657" s="414"/>
      <c r="AA657" s="414"/>
      <c r="AB657" s="414"/>
      <c r="AC657" s="414"/>
      <c r="AD657" s="414"/>
      <c r="AE657" s="414"/>
      <c r="AF657" s="414"/>
      <c r="AG657" s="414"/>
      <c r="AH657" s="414"/>
      <c r="AI657" s="414"/>
      <c r="AJ657" s="414"/>
      <c r="AK657" s="414"/>
      <c r="AL657" s="414"/>
    </row>
    <row r="658" spans="1:38">
      <c r="A658" s="447"/>
      <c r="B658" s="414"/>
      <c r="C658" s="414"/>
      <c r="D658" s="414"/>
      <c r="E658" s="414"/>
      <c r="F658" s="414"/>
      <c r="G658" s="414"/>
      <c r="H658" s="414"/>
      <c r="I658" s="414"/>
      <c r="J658" s="414"/>
      <c r="K658" s="414"/>
      <c r="L658" s="414"/>
      <c r="M658" s="414"/>
      <c r="N658" s="414"/>
      <c r="O658" s="414"/>
      <c r="P658" s="414"/>
      <c r="Q658" s="414"/>
      <c r="R658" s="414"/>
      <c r="S658" s="414"/>
      <c r="T658" s="414"/>
      <c r="U658" s="414"/>
      <c r="V658" s="414"/>
      <c r="W658" s="414"/>
      <c r="X658" s="414"/>
      <c r="Y658" s="414"/>
      <c r="Z658" s="414"/>
      <c r="AA658" s="414"/>
      <c r="AB658" s="414"/>
      <c r="AC658" s="414"/>
      <c r="AD658" s="414"/>
      <c r="AE658" s="414"/>
      <c r="AF658" s="414"/>
      <c r="AG658" s="414"/>
      <c r="AH658" s="414"/>
      <c r="AI658" s="414"/>
      <c r="AJ658" s="414"/>
      <c r="AK658" s="414"/>
      <c r="AL658" s="414"/>
    </row>
    <row r="659" spans="1:38">
      <c r="A659" s="447"/>
      <c r="B659" s="414"/>
      <c r="C659" s="414"/>
      <c r="D659" s="414"/>
      <c r="E659" s="414"/>
      <c r="F659" s="414"/>
      <c r="G659" s="414"/>
      <c r="H659" s="414"/>
      <c r="I659" s="414"/>
      <c r="J659" s="414"/>
      <c r="K659" s="414"/>
      <c r="L659" s="414"/>
      <c r="M659" s="414"/>
      <c r="N659" s="414"/>
      <c r="O659" s="414"/>
      <c r="P659" s="414"/>
      <c r="Q659" s="414"/>
      <c r="R659" s="414"/>
      <c r="S659" s="414"/>
      <c r="T659" s="414"/>
      <c r="U659" s="414"/>
      <c r="V659" s="414"/>
      <c r="W659" s="414"/>
      <c r="X659" s="414"/>
      <c r="Y659" s="414"/>
      <c r="Z659" s="414"/>
      <c r="AA659" s="414"/>
      <c r="AB659" s="414"/>
      <c r="AC659" s="414"/>
      <c r="AD659" s="414"/>
      <c r="AE659" s="414"/>
      <c r="AF659" s="414"/>
      <c r="AG659" s="414"/>
      <c r="AH659" s="414"/>
      <c r="AI659" s="414"/>
      <c r="AJ659" s="414"/>
      <c r="AK659" s="414"/>
      <c r="AL659" s="414"/>
    </row>
    <row r="660" spans="1:38">
      <c r="A660" s="447"/>
      <c r="B660" s="414"/>
      <c r="C660" s="414"/>
      <c r="D660" s="414"/>
      <c r="E660" s="414"/>
      <c r="F660" s="414"/>
      <c r="G660" s="414"/>
      <c r="H660" s="414"/>
      <c r="I660" s="414"/>
      <c r="J660" s="414"/>
      <c r="K660" s="414"/>
      <c r="L660" s="414"/>
      <c r="M660" s="414"/>
      <c r="N660" s="414"/>
      <c r="O660" s="414"/>
      <c r="P660" s="414"/>
      <c r="Q660" s="414"/>
      <c r="R660" s="414"/>
      <c r="S660" s="414"/>
      <c r="T660" s="414"/>
      <c r="U660" s="414"/>
      <c r="V660" s="414"/>
      <c r="W660" s="414"/>
      <c r="X660" s="414"/>
      <c r="Y660" s="414"/>
      <c r="Z660" s="414"/>
      <c r="AA660" s="414"/>
      <c r="AB660" s="414"/>
      <c r="AC660" s="414"/>
      <c r="AD660" s="414"/>
      <c r="AE660" s="414"/>
      <c r="AF660" s="414"/>
      <c r="AG660" s="414"/>
      <c r="AH660" s="414"/>
      <c r="AI660" s="414"/>
      <c r="AJ660" s="414"/>
      <c r="AK660" s="414"/>
      <c r="AL660" s="414"/>
    </row>
    <row r="661" spans="1:38">
      <c r="A661" s="447"/>
      <c r="B661" s="414"/>
      <c r="C661" s="414"/>
      <c r="D661" s="414"/>
      <c r="E661" s="414"/>
      <c r="F661" s="414"/>
      <c r="G661" s="414"/>
      <c r="H661" s="414"/>
      <c r="I661" s="414"/>
      <c r="J661" s="414"/>
      <c r="K661" s="414"/>
      <c r="L661" s="414"/>
      <c r="M661" s="414"/>
      <c r="N661" s="414"/>
      <c r="O661" s="414"/>
      <c r="P661" s="414"/>
      <c r="Q661" s="414"/>
      <c r="R661" s="414"/>
      <c r="S661" s="414"/>
      <c r="T661" s="414"/>
      <c r="U661" s="414"/>
      <c r="V661" s="414"/>
      <c r="W661" s="414"/>
      <c r="X661" s="414"/>
      <c r="Y661" s="414"/>
      <c r="Z661" s="414"/>
      <c r="AA661" s="414"/>
      <c r="AB661" s="414"/>
      <c r="AC661" s="414"/>
      <c r="AD661" s="414"/>
      <c r="AE661" s="414"/>
      <c r="AF661" s="414"/>
      <c r="AG661" s="414"/>
      <c r="AH661" s="414"/>
      <c r="AI661" s="414"/>
      <c r="AJ661" s="414"/>
      <c r="AK661" s="414"/>
      <c r="AL661" s="414"/>
    </row>
    <row r="662" spans="1:38">
      <c r="A662" s="447"/>
      <c r="B662" s="414"/>
      <c r="C662" s="414"/>
      <c r="D662" s="414"/>
      <c r="E662" s="414"/>
      <c r="F662" s="414"/>
      <c r="G662" s="414"/>
      <c r="H662" s="414"/>
      <c r="I662" s="414"/>
      <c r="J662" s="414"/>
      <c r="K662" s="414"/>
      <c r="L662" s="414"/>
      <c r="M662" s="414"/>
      <c r="N662" s="414"/>
      <c r="O662" s="414"/>
      <c r="P662" s="414"/>
      <c r="Q662" s="414"/>
      <c r="R662" s="414"/>
      <c r="S662" s="414"/>
      <c r="T662" s="414"/>
      <c r="U662" s="414"/>
      <c r="V662" s="414"/>
      <c r="W662" s="414"/>
      <c r="X662" s="414"/>
      <c r="Y662" s="414"/>
      <c r="Z662" s="414"/>
      <c r="AA662" s="414"/>
      <c r="AB662" s="414"/>
      <c r="AC662" s="414"/>
      <c r="AD662" s="414"/>
      <c r="AE662" s="414"/>
      <c r="AF662" s="414"/>
      <c r="AG662" s="414"/>
      <c r="AH662" s="414"/>
      <c r="AI662" s="414"/>
      <c r="AJ662" s="414"/>
      <c r="AK662" s="414"/>
      <c r="AL662" s="414"/>
    </row>
    <row r="663" spans="1:38">
      <c r="A663" s="447"/>
      <c r="B663" s="414"/>
      <c r="C663" s="414"/>
      <c r="D663" s="414"/>
      <c r="E663" s="414"/>
      <c r="F663" s="414"/>
      <c r="G663" s="414"/>
      <c r="H663" s="414"/>
      <c r="I663" s="414"/>
      <c r="J663" s="414"/>
      <c r="K663" s="414"/>
      <c r="L663" s="414"/>
      <c r="M663" s="414"/>
      <c r="N663" s="414"/>
      <c r="O663" s="414"/>
      <c r="P663" s="414"/>
      <c r="Q663" s="414"/>
      <c r="R663" s="414"/>
      <c r="S663" s="414"/>
      <c r="T663" s="414"/>
      <c r="U663" s="414"/>
      <c r="V663" s="414"/>
      <c r="W663" s="414"/>
      <c r="X663" s="414"/>
      <c r="Y663" s="414"/>
      <c r="Z663" s="414"/>
      <c r="AA663" s="414"/>
      <c r="AB663" s="414"/>
      <c r="AC663" s="414"/>
      <c r="AD663" s="414"/>
      <c r="AE663" s="414"/>
      <c r="AF663" s="414"/>
      <c r="AG663" s="414"/>
      <c r="AH663" s="414"/>
      <c r="AI663" s="414"/>
      <c r="AJ663" s="414"/>
      <c r="AK663" s="414"/>
      <c r="AL663" s="414"/>
    </row>
    <row r="664" spans="1:38">
      <c r="A664" s="447"/>
      <c r="B664" s="414"/>
      <c r="C664" s="414"/>
      <c r="D664" s="414"/>
      <c r="E664" s="414"/>
      <c r="F664" s="414"/>
      <c r="G664" s="414"/>
      <c r="H664" s="414"/>
      <c r="I664" s="414"/>
      <c r="J664" s="414"/>
      <c r="K664" s="414"/>
      <c r="L664" s="414"/>
      <c r="M664" s="414"/>
      <c r="N664" s="414"/>
      <c r="O664" s="414"/>
      <c r="P664" s="414"/>
      <c r="Q664" s="414"/>
      <c r="R664" s="414"/>
      <c r="S664" s="414"/>
      <c r="T664" s="414"/>
      <c r="U664" s="414"/>
      <c r="V664" s="414"/>
      <c r="W664" s="414"/>
      <c r="X664" s="414"/>
      <c r="Y664" s="414"/>
      <c r="Z664" s="414"/>
      <c r="AA664" s="414"/>
      <c r="AB664" s="414"/>
      <c r="AC664" s="414"/>
      <c r="AD664" s="414"/>
      <c r="AE664" s="414"/>
      <c r="AF664" s="414"/>
      <c r="AG664" s="414"/>
      <c r="AH664" s="414"/>
      <c r="AI664" s="414"/>
      <c r="AJ664" s="414"/>
      <c r="AK664" s="414"/>
      <c r="AL664" s="414"/>
    </row>
    <row r="665" spans="1:38">
      <c r="A665" s="447"/>
      <c r="B665" s="414"/>
      <c r="C665" s="414"/>
      <c r="D665" s="414"/>
      <c r="E665" s="414"/>
      <c r="F665" s="414"/>
      <c r="G665" s="414"/>
      <c r="H665" s="414"/>
      <c r="I665" s="414"/>
      <c r="J665" s="414"/>
      <c r="K665" s="414"/>
      <c r="L665" s="414"/>
      <c r="M665" s="414"/>
      <c r="N665" s="414"/>
      <c r="O665" s="414"/>
      <c r="P665" s="414"/>
      <c r="Q665" s="414"/>
      <c r="R665" s="414"/>
      <c r="S665" s="414"/>
      <c r="T665" s="414"/>
      <c r="U665" s="414"/>
      <c r="V665" s="414"/>
      <c r="W665" s="414"/>
      <c r="X665" s="414"/>
      <c r="Y665" s="414"/>
      <c r="Z665" s="414"/>
      <c r="AA665" s="414"/>
      <c r="AB665" s="414"/>
      <c r="AC665" s="414"/>
      <c r="AD665" s="414"/>
      <c r="AE665" s="414"/>
      <c r="AF665" s="414"/>
      <c r="AG665" s="414"/>
      <c r="AH665" s="414"/>
      <c r="AI665" s="414"/>
      <c r="AJ665" s="414"/>
      <c r="AK665" s="414"/>
      <c r="AL665" s="414"/>
    </row>
    <row r="666" spans="1:38">
      <c r="A666" s="447"/>
      <c r="B666" s="414"/>
      <c r="C666" s="414"/>
      <c r="D666" s="414"/>
      <c r="E666" s="414"/>
      <c r="F666" s="414"/>
      <c r="G666" s="414"/>
      <c r="H666" s="414"/>
      <c r="I666" s="414"/>
      <c r="J666" s="414"/>
      <c r="K666" s="414"/>
      <c r="L666" s="414"/>
      <c r="M666" s="414"/>
      <c r="N666" s="414"/>
      <c r="O666" s="414"/>
      <c r="P666" s="414"/>
      <c r="Q666" s="414"/>
      <c r="R666" s="414"/>
      <c r="S666" s="414"/>
      <c r="T666" s="414"/>
      <c r="U666" s="414"/>
      <c r="V666" s="414"/>
      <c r="W666" s="414"/>
      <c r="X666" s="414"/>
      <c r="Y666" s="414"/>
      <c r="Z666" s="414"/>
      <c r="AA666" s="414"/>
      <c r="AB666" s="414"/>
      <c r="AC666" s="414"/>
      <c r="AD666" s="414"/>
      <c r="AE666" s="414"/>
      <c r="AF666" s="414"/>
      <c r="AG666" s="414"/>
      <c r="AH666" s="414"/>
      <c r="AI666" s="414"/>
      <c r="AJ666" s="414"/>
      <c r="AK666" s="414"/>
      <c r="AL666" s="414"/>
    </row>
    <row r="667" spans="1:38">
      <c r="A667" s="447"/>
      <c r="B667" s="414"/>
      <c r="C667" s="414"/>
      <c r="D667" s="414"/>
      <c r="E667" s="414"/>
      <c r="F667" s="414"/>
      <c r="G667" s="414"/>
      <c r="H667" s="414"/>
      <c r="I667" s="414"/>
      <c r="J667" s="414"/>
      <c r="K667" s="414"/>
      <c r="L667" s="414"/>
      <c r="M667" s="414"/>
      <c r="N667" s="414"/>
      <c r="O667" s="414"/>
      <c r="P667" s="414"/>
      <c r="Q667" s="414"/>
      <c r="R667" s="414"/>
      <c r="S667" s="414"/>
      <c r="T667" s="414"/>
      <c r="U667" s="414"/>
      <c r="V667" s="414"/>
      <c r="W667" s="414"/>
      <c r="X667" s="414"/>
      <c r="Y667" s="414"/>
      <c r="Z667" s="414"/>
      <c r="AA667" s="414"/>
      <c r="AB667" s="414"/>
      <c r="AC667" s="414"/>
      <c r="AD667" s="414"/>
      <c r="AE667" s="414"/>
      <c r="AF667" s="414"/>
      <c r="AG667" s="414"/>
      <c r="AH667" s="414"/>
      <c r="AI667" s="414"/>
      <c r="AJ667" s="414"/>
      <c r="AK667" s="414"/>
      <c r="AL667" s="414"/>
    </row>
    <row r="668" spans="1:38">
      <c r="A668" s="447"/>
      <c r="B668" s="414"/>
      <c r="C668" s="414"/>
      <c r="D668" s="414"/>
      <c r="E668" s="414"/>
      <c r="F668" s="414"/>
      <c r="G668" s="414"/>
      <c r="H668" s="414"/>
      <c r="I668" s="414"/>
      <c r="J668" s="414"/>
      <c r="K668" s="414"/>
      <c r="L668" s="414"/>
      <c r="M668" s="414"/>
      <c r="N668" s="414"/>
      <c r="O668" s="414"/>
      <c r="P668" s="414"/>
      <c r="Q668" s="414"/>
      <c r="R668" s="414"/>
      <c r="S668" s="414"/>
      <c r="T668" s="414"/>
      <c r="U668" s="414"/>
      <c r="V668" s="414"/>
      <c r="W668" s="414"/>
      <c r="X668" s="414"/>
      <c r="Y668" s="414"/>
      <c r="Z668" s="414"/>
      <c r="AA668" s="414"/>
      <c r="AB668" s="414"/>
      <c r="AC668" s="414"/>
      <c r="AD668" s="414"/>
      <c r="AE668" s="414"/>
      <c r="AF668" s="414"/>
      <c r="AG668" s="414"/>
      <c r="AH668" s="414"/>
      <c r="AI668" s="414"/>
      <c r="AJ668" s="414"/>
      <c r="AK668" s="414"/>
      <c r="AL668" s="414"/>
    </row>
    <row r="669" spans="1:38">
      <c r="A669" s="447"/>
      <c r="B669" s="414"/>
      <c r="C669" s="414"/>
      <c r="D669" s="414"/>
      <c r="E669" s="414"/>
      <c r="F669" s="414"/>
      <c r="G669" s="414"/>
      <c r="H669" s="414"/>
      <c r="I669" s="414"/>
      <c r="J669" s="414"/>
      <c r="K669" s="414"/>
      <c r="L669" s="414"/>
      <c r="M669" s="414"/>
      <c r="N669" s="414"/>
      <c r="O669" s="414"/>
      <c r="P669" s="414"/>
      <c r="Q669" s="414"/>
      <c r="R669" s="414"/>
      <c r="S669" s="414"/>
      <c r="T669" s="414"/>
      <c r="U669" s="414"/>
      <c r="V669" s="414"/>
      <c r="W669" s="414"/>
      <c r="X669" s="414"/>
      <c r="Y669" s="414"/>
      <c r="Z669" s="414"/>
      <c r="AA669" s="414"/>
      <c r="AB669" s="414"/>
      <c r="AC669" s="414"/>
      <c r="AD669" s="414"/>
      <c r="AE669" s="414"/>
      <c r="AF669" s="414"/>
      <c r="AG669" s="414"/>
      <c r="AH669" s="414"/>
      <c r="AI669" s="414"/>
      <c r="AJ669" s="414"/>
      <c r="AK669" s="414"/>
      <c r="AL669" s="414"/>
    </row>
    <row r="670" spans="1:38">
      <c r="A670" s="447"/>
      <c r="B670" s="414"/>
      <c r="C670" s="414"/>
      <c r="D670" s="414"/>
      <c r="E670" s="414"/>
      <c r="F670" s="414"/>
      <c r="G670" s="414"/>
      <c r="H670" s="414"/>
      <c r="I670" s="414"/>
      <c r="J670" s="414"/>
      <c r="K670" s="414"/>
      <c r="L670" s="414"/>
      <c r="M670" s="414"/>
      <c r="N670" s="414"/>
      <c r="O670" s="414"/>
      <c r="P670" s="414"/>
      <c r="Q670" s="414"/>
      <c r="R670" s="414"/>
      <c r="S670" s="414"/>
      <c r="T670" s="414"/>
      <c r="U670" s="414"/>
      <c r="V670" s="414"/>
      <c r="W670" s="414"/>
      <c r="X670" s="414"/>
      <c r="Y670" s="414"/>
      <c r="Z670" s="414"/>
      <c r="AA670" s="414"/>
      <c r="AB670" s="414"/>
      <c r="AC670" s="414"/>
      <c r="AD670" s="414"/>
      <c r="AE670" s="414"/>
      <c r="AF670" s="414"/>
      <c r="AG670" s="414"/>
      <c r="AH670" s="414"/>
      <c r="AI670" s="414"/>
      <c r="AJ670" s="414"/>
      <c r="AK670" s="414"/>
      <c r="AL670" s="414"/>
    </row>
    <row r="671" spans="1:38">
      <c r="A671" s="447"/>
      <c r="B671" s="414"/>
      <c r="C671" s="414"/>
      <c r="D671" s="414"/>
      <c r="E671" s="414"/>
      <c r="F671" s="414"/>
      <c r="G671" s="414"/>
      <c r="H671" s="414"/>
      <c r="I671" s="414"/>
      <c r="J671" s="414"/>
      <c r="K671" s="414"/>
      <c r="L671" s="414"/>
      <c r="M671" s="414"/>
      <c r="N671" s="414"/>
      <c r="O671" s="414"/>
      <c r="P671" s="414"/>
      <c r="Q671" s="414"/>
      <c r="R671" s="414"/>
      <c r="S671" s="414"/>
      <c r="T671" s="414"/>
      <c r="U671" s="414"/>
      <c r="V671" s="414"/>
      <c r="W671" s="414"/>
      <c r="X671" s="414"/>
      <c r="Y671" s="414"/>
      <c r="Z671" s="414"/>
      <c r="AA671" s="414"/>
      <c r="AB671" s="414"/>
      <c r="AC671" s="414"/>
      <c r="AD671" s="414"/>
      <c r="AE671" s="414"/>
      <c r="AF671" s="414"/>
      <c r="AG671" s="414"/>
      <c r="AH671" s="414"/>
      <c r="AI671" s="414"/>
      <c r="AJ671" s="414"/>
      <c r="AK671" s="414"/>
      <c r="AL671" s="414"/>
    </row>
    <row r="672" spans="1:38">
      <c r="A672" s="447"/>
      <c r="B672" s="414"/>
      <c r="C672" s="414"/>
      <c r="D672" s="414"/>
      <c r="E672" s="414"/>
      <c r="F672" s="414"/>
      <c r="G672" s="414"/>
      <c r="H672" s="414"/>
      <c r="I672" s="414"/>
      <c r="J672" s="414"/>
      <c r="K672" s="414"/>
      <c r="L672" s="414"/>
      <c r="M672" s="414"/>
      <c r="N672" s="414"/>
      <c r="O672" s="414"/>
      <c r="P672" s="414"/>
      <c r="Q672" s="414"/>
      <c r="R672" s="414"/>
      <c r="S672" s="414"/>
      <c r="T672" s="414"/>
      <c r="U672" s="414"/>
      <c r="V672" s="414"/>
      <c r="W672" s="414"/>
      <c r="X672" s="414"/>
      <c r="Y672" s="414"/>
      <c r="Z672" s="414"/>
      <c r="AA672" s="414"/>
      <c r="AB672" s="414"/>
      <c r="AC672" s="414"/>
      <c r="AD672" s="414"/>
      <c r="AE672" s="414"/>
      <c r="AF672" s="414"/>
      <c r="AG672" s="414"/>
      <c r="AH672" s="414"/>
      <c r="AI672" s="414"/>
      <c r="AJ672" s="414"/>
      <c r="AK672" s="414"/>
      <c r="AL672" s="414"/>
    </row>
    <row r="673" spans="1:38">
      <c r="A673" s="447"/>
      <c r="B673" s="414"/>
      <c r="C673" s="414"/>
      <c r="D673" s="414"/>
      <c r="E673" s="414"/>
      <c r="F673" s="414"/>
      <c r="G673" s="414"/>
      <c r="H673" s="414"/>
      <c r="I673" s="414"/>
      <c r="J673" s="414"/>
      <c r="K673" s="414"/>
      <c r="L673" s="414"/>
      <c r="M673" s="414"/>
      <c r="N673" s="414"/>
      <c r="O673" s="414"/>
      <c r="P673" s="414"/>
      <c r="Q673" s="414"/>
      <c r="R673" s="414"/>
      <c r="S673" s="414"/>
      <c r="T673" s="414"/>
      <c r="U673" s="414"/>
      <c r="V673" s="414"/>
      <c r="W673" s="414"/>
      <c r="X673" s="414"/>
      <c r="Y673" s="414"/>
      <c r="Z673" s="414"/>
      <c r="AA673" s="414"/>
      <c r="AB673" s="414"/>
      <c r="AC673" s="414"/>
      <c r="AD673" s="414"/>
      <c r="AE673" s="414"/>
      <c r="AF673" s="414"/>
      <c r="AG673" s="414"/>
      <c r="AH673" s="414"/>
      <c r="AI673" s="414"/>
      <c r="AJ673" s="414"/>
      <c r="AK673" s="414"/>
      <c r="AL673" s="414"/>
    </row>
    <row r="674" spans="1:38">
      <c r="A674" s="447"/>
      <c r="B674" s="414"/>
      <c r="C674" s="414"/>
      <c r="D674" s="414"/>
      <c r="E674" s="414"/>
      <c r="F674" s="414"/>
      <c r="G674" s="414"/>
      <c r="H674" s="414"/>
      <c r="I674" s="414"/>
      <c r="J674" s="414"/>
      <c r="K674" s="414"/>
      <c r="L674" s="414"/>
      <c r="M674" s="414"/>
      <c r="N674" s="414"/>
      <c r="O674" s="414"/>
      <c r="P674" s="414"/>
      <c r="Q674" s="414"/>
      <c r="R674" s="414"/>
      <c r="S674" s="414"/>
      <c r="T674" s="414"/>
      <c r="U674" s="414"/>
      <c r="V674" s="414"/>
      <c r="W674" s="414"/>
      <c r="X674" s="414"/>
      <c r="Y674" s="414"/>
      <c r="Z674" s="414"/>
      <c r="AA674" s="414"/>
      <c r="AB674" s="414"/>
      <c r="AC674" s="414"/>
      <c r="AD674" s="414"/>
      <c r="AE674" s="414"/>
      <c r="AF674" s="414"/>
      <c r="AG674" s="414"/>
      <c r="AH674" s="414"/>
      <c r="AI674" s="414"/>
      <c r="AJ674" s="414"/>
      <c r="AK674" s="414"/>
      <c r="AL674" s="414"/>
    </row>
    <row r="675" spans="1:38">
      <c r="A675" s="447"/>
      <c r="B675" s="414"/>
      <c r="C675" s="414"/>
      <c r="D675" s="414"/>
      <c r="E675" s="414"/>
      <c r="F675" s="414"/>
      <c r="G675" s="414"/>
      <c r="H675" s="414"/>
      <c r="I675" s="414"/>
      <c r="J675" s="414"/>
      <c r="K675" s="414"/>
      <c r="L675" s="414"/>
      <c r="M675" s="414"/>
      <c r="N675" s="414"/>
      <c r="O675" s="414"/>
      <c r="P675" s="414"/>
      <c r="Q675" s="414"/>
      <c r="R675" s="414"/>
      <c r="S675" s="414"/>
      <c r="T675" s="414"/>
      <c r="U675" s="414"/>
      <c r="V675" s="414"/>
      <c r="W675" s="414"/>
      <c r="X675" s="414"/>
      <c r="Y675" s="414"/>
      <c r="Z675" s="414"/>
      <c r="AA675" s="414"/>
      <c r="AB675" s="414"/>
      <c r="AC675" s="414"/>
      <c r="AD675" s="414"/>
      <c r="AE675" s="414"/>
      <c r="AF675" s="414"/>
      <c r="AG675" s="414"/>
      <c r="AH675" s="414"/>
      <c r="AI675" s="414"/>
      <c r="AJ675" s="414"/>
      <c r="AK675" s="414"/>
      <c r="AL675" s="414"/>
    </row>
    <row r="676" spans="1:38">
      <c r="A676" s="447"/>
      <c r="B676" s="414"/>
      <c r="C676" s="414"/>
      <c r="D676" s="414"/>
      <c r="E676" s="414"/>
      <c r="F676" s="414"/>
      <c r="G676" s="414"/>
      <c r="H676" s="414"/>
      <c r="I676" s="414"/>
      <c r="J676" s="414"/>
      <c r="K676" s="414"/>
      <c r="L676" s="414"/>
      <c r="M676" s="414"/>
      <c r="N676" s="414"/>
      <c r="O676" s="414"/>
      <c r="P676" s="414"/>
      <c r="Q676" s="414"/>
      <c r="R676" s="414"/>
      <c r="S676" s="414"/>
      <c r="T676" s="414"/>
      <c r="U676" s="414"/>
      <c r="V676" s="414"/>
      <c r="W676" s="414"/>
      <c r="X676" s="414"/>
      <c r="Y676" s="414"/>
      <c r="Z676" s="414"/>
      <c r="AA676" s="414"/>
      <c r="AB676" s="414"/>
      <c r="AC676" s="414"/>
      <c r="AD676" s="414"/>
      <c r="AE676" s="414"/>
      <c r="AF676" s="414"/>
      <c r="AG676" s="414"/>
      <c r="AH676" s="414"/>
      <c r="AI676" s="414"/>
      <c r="AJ676" s="414"/>
      <c r="AK676" s="414"/>
      <c r="AL676" s="414"/>
    </row>
    <row r="677" spans="1:38">
      <c r="A677" s="447"/>
      <c r="B677" s="414"/>
      <c r="C677" s="414"/>
      <c r="D677" s="414"/>
      <c r="E677" s="414"/>
      <c r="F677" s="414"/>
      <c r="G677" s="414"/>
      <c r="H677" s="414"/>
      <c r="I677" s="414"/>
      <c r="J677" s="414"/>
      <c r="K677" s="414"/>
      <c r="L677" s="414"/>
      <c r="M677" s="414"/>
      <c r="N677" s="414"/>
      <c r="O677" s="414"/>
      <c r="P677" s="414"/>
      <c r="Q677" s="414"/>
      <c r="R677" s="414"/>
      <c r="S677" s="414"/>
      <c r="T677" s="414"/>
      <c r="U677" s="414"/>
      <c r="V677" s="414"/>
      <c r="W677" s="414"/>
      <c r="X677" s="414"/>
      <c r="Y677" s="414"/>
      <c r="Z677" s="414"/>
      <c r="AA677" s="414"/>
      <c r="AB677" s="414"/>
      <c r="AC677" s="414"/>
      <c r="AD677" s="414"/>
      <c r="AE677" s="414"/>
      <c r="AF677" s="414"/>
      <c r="AG677" s="414"/>
      <c r="AH677" s="414"/>
      <c r="AI677" s="414"/>
      <c r="AJ677" s="414"/>
      <c r="AK677" s="414"/>
      <c r="AL677" s="414"/>
    </row>
    <row r="678" spans="1:38">
      <c r="A678" s="447"/>
      <c r="B678" s="414"/>
      <c r="C678" s="414"/>
      <c r="D678" s="414"/>
      <c r="E678" s="414"/>
      <c r="F678" s="414"/>
      <c r="G678" s="414"/>
      <c r="H678" s="414"/>
      <c r="I678" s="414"/>
      <c r="J678" s="414"/>
      <c r="K678" s="414"/>
      <c r="L678" s="414"/>
      <c r="M678" s="414"/>
      <c r="N678" s="414"/>
      <c r="O678" s="414"/>
      <c r="P678" s="414"/>
      <c r="Q678" s="414"/>
      <c r="R678" s="414"/>
      <c r="S678" s="414"/>
      <c r="T678" s="414"/>
      <c r="U678" s="414"/>
      <c r="V678" s="414"/>
      <c r="W678" s="414"/>
      <c r="X678" s="414"/>
      <c r="Y678" s="414"/>
      <c r="Z678" s="414"/>
      <c r="AA678" s="414"/>
      <c r="AB678" s="414"/>
      <c r="AC678" s="414"/>
      <c r="AD678" s="414"/>
      <c r="AE678" s="414"/>
      <c r="AF678" s="414"/>
      <c r="AG678" s="414"/>
      <c r="AH678" s="414"/>
      <c r="AI678" s="414"/>
      <c r="AJ678" s="414"/>
      <c r="AK678" s="414"/>
      <c r="AL678" s="414"/>
    </row>
    <row r="679" spans="1:38">
      <c r="A679" s="447"/>
      <c r="B679" s="414"/>
      <c r="C679" s="414"/>
      <c r="D679" s="414"/>
      <c r="E679" s="414"/>
      <c r="F679" s="414"/>
      <c r="G679" s="414"/>
      <c r="H679" s="414"/>
      <c r="I679" s="414"/>
      <c r="J679" s="414"/>
      <c r="K679" s="414"/>
      <c r="L679" s="414"/>
      <c r="M679" s="414"/>
      <c r="N679" s="414"/>
      <c r="O679" s="414"/>
      <c r="P679" s="414"/>
      <c r="Q679" s="414"/>
      <c r="R679" s="414"/>
      <c r="S679" s="414"/>
      <c r="T679" s="414"/>
      <c r="U679" s="414"/>
      <c r="V679" s="414"/>
      <c r="W679" s="414"/>
      <c r="X679" s="414"/>
      <c r="Y679" s="414"/>
      <c r="Z679" s="414"/>
      <c r="AA679" s="414"/>
      <c r="AB679" s="414"/>
      <c r="AC679" s="414"/>
      <c r="AD679" s="414"/>
      <c r="AE679" s="414"/>
      <c r="AF679" s="414"/>
      <c r="AG679" s="414"/>
      <c r="AH679" s="414"/>
      <c r="AI679" s="414"/>
      <c r="AJ679" s="414"/>
      <c r="AK679" s="414"/>
      <c r="AL679" s="414"/>
    </row>
    <row r="680" spans="1:38">
      <c r="A680" s="447"/>
      <c r="B680" s="414"/>
      <c r="C680" s="414"/>
      <c r="D680" s="414"/>
      <c r="E680" s="414"/>
      <c r="F680" s="414"/>
      <c r="G680" s="414"/>
      <c r="H680" s="414"/>
      <c r="I680" s="414"/>
      <c r="J680" s="414"/>
      <c r="K680" s="414"/>
      <c r="L680" s="414"/>
      <c r="M680" s="414"/>
      <c r="N680" s="414"/>
      <c r="O680" s="414"/>
      <c r="P680" s="414"/>
      <c r="Q680" s="414"/>
      <c r="R680" s="414"/>
      <c r="S680" s="414"/>
      <c r="T680" s="414"/>
      <c r="U680" s="414"/>
      <c r="V680" s="414"/>
      <c r="W680" s="414"/>
      <c r="X680" s="414"/>
      <c r="Y680" s="414"/>
      <c r="Z680" s="414"/>
      <c r="AA680" s="414"/>
      <c r="AB680" s="414"/>
      <c r="AC680" s="414"/>
      <c r="AD680" s="414"/>
      <c r="AE680" s="414"/>
      <c r="AF680" s="414"/>
      <c r="AG680" s="414"/>
      <c r="AH680" s="414"/>
      <c r="AI680" s="414"/>
      <c r="AJ680" s="414"/>
      <c r="AK680" s="414"/>
      <c r="AL680" s="414"/>
    </row>
    <row r="681" spans="1:38">
      <c r="A681" s="447"/>
      <c r="B681" s="414"/>
      <c r="C681" s="414"/>
      <c r="D681" s="414"/>
      <c r="E681" s="414"/>
      <c r="F681" s="414"/>
      <c r="G681" s="414"/>
      <c r="H681" s="414"/>
      <c r="I681" s="414"/>
      <c r="J681" s="414"/>
      <c r="K681" s="414"/>
      <c r="L681" s="414"/>
      <c r="M681" s="414"/>
      <c r="N681" s="414"/>
      <c r="O681" s="414"/>
      <c r="P681" s="414"/>
      <c r="Q681" s="414"/>
      <c r="R681" s="414"/>
      <c r="S681" s="414"/>
      <c r="T681" s="414"/>
      <c r="U681" s="414"/>
      <c r="V681" s="414"/>
      <c r="W681" s="414"/>
      <c r="X681" s="414"/>
      <c r="Y681" s="414"/>
      <c r="Z681" s="414"/>
      <c r="AA681" s="414"/>
      <c r="AB681" s="414"/>
      <c r="AC681" s="414"/>
      <c r="AD681" s="414"/>
      <c r="AE681" s="414"/>
      <c r="AF681" s="414"/>
      <c r="AG681" s="414"/>
      <c r="AH681" s="414"/>
      <c r="AI681" s="414"/>
      <c r="AJ681" s="414"/>
      <c r="AK681" s="414"/>
      <c r="AL681" s="414"/>
    </row>
    <row r="682" spans="1:38">
      <c r="A682" s="447"/>
      <c r="B682" s="414"/>
      <c r="C682" s="414"/>
      <c r="D682" s="414"/>
      <c r="E682" s="414"/>
      <c r="F682" s="414"/>
      <c r="G682" s="414"/>
      <c r="H682" s="414"/>
      <c r="I682" s="414"/>
      <c r="J682" s="414"/>
      <c r="K682" s="414"/>
      <c r="L682" s="414"/>
      <c r="M682" s="414"/>
      <c r="N682" s="414"/>
      <c r="O682" s="414"/>
      <c r="P682" s="414"/>
      <c r="Q682" s="414"/>
      <c r="R682" s="414"/>
      <c r="S682" s="414"/>
      <c r="T682" s="414"/>
      <c r="U682" s="414"/>
      <c r="V682" s="414"/>
      <c r="W682" s="414"/>
      <c r="X682" s="414"/>
      <c r="Y682" s="414"/>
      <c r="Z682" s="414"/>
      <c r="AA682" s="414"/>
      <c r="AB682" s="414"/>
      <c r="AC682" s="414"/>
      <c r="AD682" s="414"/>
      <c r="AE682" s="414"/>
      <c r="AF682" s="414"/>
      <c r="AG682" s="414"/>
      <c r="AH682" s="414"/>
      <c r="AI682" s="414"/>
      <c r="AJ682" s="414"/>
      <c r="AK682" s="414"/>
      <c r="AL682" s="414"/>
    </row>
    <row r="683" spans="1:38">
      <c r="A683" s="447"/>
      <c r="B683" s="414"/>
      <c r="C683" s="414"/>
      <c r="D683" s="414"/>
      <c r="E683" s="414"/>
      <c r="F683" s="414"/>
      <c r="G683" s="414"/>
      <c r="H683" s="414"/>
      <c r="I683" s="414"/>
      <c r="J683" s="414"/>
      <c r="K683" s="414"/>
      <c r="L683" s="414"/>
      <c r="M683" s="414"/>
      <c r="N683" s="414"/>
      <c r="O683" s="414"/>
      <c r="P683" s="414"/>
      <c r="Q683" s="414"/>
      <c r="R683" s="414"/>
      <c r="S683" s="414"/>
      <c r="T683" s="414"/>
      <c r="U683" s="414"/>
      <c r="V683" s="414"/>
      <c r="W683" s="414"/>
      <c r="X683" s="414"/>
      <c r="Y683" s="414"/>
      <c r="Z683" s="414"/>
      <c r="AA683" s="414"/>
      <c r="AB683" s="414"/>
      <c r="AC683" s="414"/>
      <c r="AD683" s="414"/>
      <c r="AE683" s="414"/>
      <c r="AF683" s="414"/>
      <c r="AG683" s="414"/>
      <c r="AH683" s="414"/>
      <c r="AI683" s="414"/>
      <c r="AJ683" s="414"/>
      <c r="AK683" s="414"/>
      <c r="AL683" s="414"/>
    </row>
    <row r="684" spans="1:38">
      <c r="A684" s="447"/>
      <c r="B684" s="414"/>
      <c r="C684" s="414"/>
      <c r="D684" s="414"/>
      <c r="E684" s="414"/>
      <c r="F684" s="414"/>
      <c r="G684" s="414"/>
      <c r="H684" s="414"/>
      <c r="I684" s="414"/>
      <c r="J684" s="414"/>
      <c r="K684" s="414"/>
      <c r="L684" s="414"/>
      <c r="M684" s="414"/>
      <c r="N684" s="414"/>
      <c r="O684" s="414"/>
      <c r="P684" s="414"/>
      <c r="Q684" s="414"/>
      <c r="R684" s="414"/>
      <c r="S684" s="414"/>
      <c r="T684" s="414"/>
      <c r="U684" s="414"/>
      <c r="V684" s="414"/>
      <c r="W684" s="414"/>
      <c r="X684" s="414"/>
      <c r="Y684" s="414"/>
      <c r="Z684" s="414"/>
      <c r="AA684" s="414"/>
      <c r="AB684" s="414"/>
      <c r="AC684" s="414"/>
      <c r="AD684" s="414"/>
      <c r="AE684" s="414"/>
      <c r="AF684" s="414"/>
      <c r="AG684" s="414"/>
      <c r="AH684" s="414"/>
      <c r="AI684" s="414"/>
      <c r="AJ684" s="414"/>
      <c r="AK684" s="414"/>
      <c r="AL684" s="414"/>
    </row>
    <row r="685" spans="1:38">
      <c r="A685" s="447"/>
      <c r="B685" s="414"/>
      <c r="C685" s="414"/>
      <c r="D685" s="414"/>
      <c r="E685" s="414"/>
      <c r="F685" s="414"/>
      <c r="G685" s="414"/>
      <c r="H685" s="414"/>
      <c r="I685" s="414"/>
      <c r="J685" s="414"/>
      <c r="K685" s="414"/>
      <c r="L685" s="414"/>
      <c r="M685" s="414"/>
      <c r="N685" s="414"/>
      <c r="O685" s="414"/>
      <c r="P685" s="414"/>
      <c r="Q685" s="414"/>
      <c r="R685" s="414"/>
      <c r="S685" s="414"/>
      <c r="T685" s="414"/>
      <c r="U685" s="414"/>
      <c r="V685" s="414"/>
      <c r="W685" s="414"/>
      <c r="X685" s="414"/>
      <c r="Y685" s="414"/>
      <c r="Z685" s="414"/>
      <c r="AA685" s="414"/>
      <c r="AB685" s="414"/>
      <c r="AC685" s="414"/>
      <c r="AD685" s="414"/>
      <c r="AE685" s="414"/>
      <c r="AF685" s="414"/>
      <c r="AG685" s="414"/>
      <c r="AH685" s="414"/>
      <c r="AI685" s="414"/>
      <c r="AJ685" s="414"/>
      <c r="AK685" s="414"/>
      <c r="AL685" s="414"/>
    </row>
    <row r="686" spans="1:38">
      <c r="A686" s="447"/>
      <c r="B686" s="414"/>
      <c r="C686" s="414"/>
      <c r="D686" s="414"/>
      <c r="E686" s="414"/>
      <c r="F686" s="414"/>
      <c r="G686" s="414"/>
      <c r="H686" s="414"/>
      <c r="I686" s="414"/>
      <c r="J686" s="414"/>
      <c r="K686" s="414"/>
      <c r="L686" s="414"/>
      <c r="M686" s="414"/>
      <c r="N686" s="414"/>
      <c r="O686" s="414"/>
      <c r="P686" s="414"/>
      <c r="Q686" s="414"/>
      <c r="R686" s="414"/>
      <c r="S686" s="414"/>
      <c r="T686" s="414"/>
      <c r="U686" s="414"/>
      <c r="V686" s="414"/>
      <c r="W686" s="414"/>
      <c r="X686" s="414"/>
      <c r="Y686" s="414"/>
      <c r="Z686" s="414"/>
      <c r="AA686" s="414"/>
      <c r="AB686" s="414"/>
      <c r="AC686" s="414"/>
      <c r="AD686" s="414"/>
      <c r="AE686" s="414"/>
      <c r="AF686" s="414"/>
      <c r="AG686" s="414"/>
      <c r="AH686" s="414"/>
      <c r="AI686" s="414"/>
      <c r="AJ686" s="414"/>
      <c r="AK686" s="414"/>
      <c r="AL686" s="414"/>
    </row>
    <row r="687" spans="1:38">
      <c r="A687" s="447"/>
      <c r="B687" s="414"/>
      <c r="C687" s="414"/>
      <c r="D687" s="414"/>
      <c r="E687" s="414"/>
      <c r="F687" s="414"/>
      <c r="G687" s="414"/>
      <c r="H687" s="414"/>
      <c r="I687" s="414"/>
      <c r="J687" s="414"/>
      <c r="K687" s="414"/>
      <c r="L687" s="414"/>
      <c r="M687" s="414"/>
      <c r="N687" s="414"/>
      <c r="O687" s="414"/>
      <c r="P687" s="414"/>
      <c r="Q687" s="414"/>
      <c r="R687" s="414"/>
      <c r="S687" s="414"/>
      <c r="T687" s="414"/>
      <c r="U687" s="414"/>
      <c r="V687" s="414"/>
      <c r="W687" s="414"/>
      <c r="X687" s="414"/>
      <c r="Y687" s="414"/>
      <c r="Z687" s="414"/>
      <c r="AA687" s="414"/>
      <c r="AB687" s="414"/>
      <c r="AC687" s="414"/>
      <c r="AD687" s="414"/>
      <c r="AE687" s="414"/>
      <c r="AF687" s="414"/>
      <c r="AG687" s="414"/>
      <c r="AH687" s="414"/>
      <c r="AI687" s="414"/>
      <c r="AJ687" s="414"/>
      <c r="AK687" s="414"/>
      <c r="AL687" s="414"/>
    </row>
    <row r="688" spans="1:38">
      <c r="A688" s="447"/>
      <c r="B688" s="414"/>
      <c r="C688" s="414"/>
      <c r="D688" s="414"/>
      <c r="E688" s="414"/>
      <c r="F688" s="414"/>
      <c r="G688" s="414"/>
      <c r="H688" s="414"/>
      <c r="I688" s="414"/>
      <c r="J688" s="414"/>
      <c r="K688" s="414"/>
      <c r="L688" s="414"/>
      <c r="M688" s="414"/>
      <c r="N688" s="414"/>
      <c r="O688" s="414"/>
      <c r="P688" s="414"/>
      <c r="Q688" s="414"/>
      <c r="R688" s="414"/>
      <c r="S688" s="414"/>
      <c r="T688" s="414"/>
      <c r="U688" s="414"/>
      <c r="V688" s="414"/>
      <c r="W688" s="414"/>
      <c r="X688" s="414"/>
      <c r="Y688" s="414"/>
      <c r="Z688" s="414"/>
      <c r="AA688" s="414"/>
      <c r="AB688" s="414"/>
      <c r="AC688" s="414"/>
      <c r="AD688" s="414"/>
      <c r="AE688" s="414"/>
      <c r="AF688" s="414"/>
      <c r="AG688" s="414"/>
      <c r="AH688" s="414"/>
      <c r="AI688" s="414"/>
      <c r="AJ688" s="414"/>
      <c r="AK688" s="414"/>
      <c r="AL688" s="414"/>
    </row>
    <row r="689" spans="1:38">
      <c r="A689" s="447"/>
      <c r="B689" s="414"/>
      <c r="C689" s="414"/>
      <c r="D689" s="414"/>
      <c r="E689" s="414"/>
      <c r="F689" s="414"/>
      <c r="G689" s="414"/>
      <c r="H689" s="414"/>
      <c r="I689" s="414"/>
      <c r="J689" s="414"/>
      <c r="K689" s="414"/>
      <c r="L689" s="414"/>
      <c r="M689" s="414"/>
      <c r="N689" s="414"/>
      <c r="O689" s="414"/>
      <c r="P689" s="414"/>
      <c r="Q689" s="414"/>
      <c r="R689" s="414"/>
      <c r="S689" s="414"/>
      <c r="T689" s="414"/>
      <c r="U689" s="414"/>
      <c r="V689" s="414"/>
      <c r="W689" s="414"/>
      <c r="X689" s="414"/>
      <c r="Y689" s="414"/>
      <c r="Z689" s="414"/>
      <c r="AA689" s="414"/>
      <c r="AB689" s="414"/>
      <c r="AC689" s="414"/>
      <c r="AD689" s="414"/>
      <c r="AE689" s="414"/>
      <c r="AF689" s="414"/>
      <c r="AG689" s="414"/>
      <c r="AH689" s="414"/>
      <c r="AI689" s="414"/>
      <c r="AJ689" s="414"/>
      <c r="AK689" s="414"/>
      <c r="AL689" s="414"/>
    </row>
    <row r="690" spans="1:38">
      <c r="A690" s="447"/>
      <c r="B690" s="414"/>
      <c r="C690" s="414"/>
      <c r="D690" s="414"/>
      <c r="E690" s="414"/>
      <c r="F690" s="414"/>
      <c r="G690" s="414"/>
      <c r="H690" s="414"/>
      <c r="I690" s="414"/>
      <c r="J690" s="414"/>
      <c r="K690" s="414"/>
      <c r="L690" s="414"/>
      <c r="M690" s="414"/>
      <c r="N690" s="414"/>
      <c r="O690" s="414"/>
      <c r="P690" s="414"/>
      <c r="Q690" s="414"/>
      <c r="R690" s="414"/>
      <c r="S690" s="414"/>
      <c r="T690" s="414"/>
      <c r="U690" s="414"/>
      <c r="V690" s="414"/>
      <c r="W690" s="414"/>
      <c r="X690" s="414"/>
      <c r="Y690" s="414"/>
      <c r="Z690" s="414"/>
      <c r="AA690" s="414"/>
      <c r="AB690" s="414"/>
      <c r="AC690" s="414"/>
      <c r="AD690" s="414"/>
      <c r="AE690" s="414"/>
      <c r="AF690" s="414"/>
      <c r="AG690" s="414"/>
      <c r="AH690" s="414"/>
      <c r="AI690" s="414"/>
      <c r="AJ690" s="414"/>
      <c r="AK690" s="414"/>
      <c r="AL690" s="414"/>
    </row>
    <row r="691" spans="1:38">
      <c r="A691" s="447"/>
      <c r="B691" s="414"/>
      <c r="C691" s="414"/>
      <c r="D691" s="414"/>
      <c r="E691" s="414"/>
      <c r="F691" s="414"/>
      <c r="G691" s="414"/>
      <c r="H691" s="414"/>
      <c r="I691" s="414"/>
      <c r="J691" s="414"/>
      <c r="K691" s="414"/>
      <c r="L691" s="414"/>
      <c r="M691" s="414"/>
      <c r="N691" s="414"/>
      <c r="O691" s="414"/>
      <c r="P691" s="414"/>
      <c r="Q691" s="414"/>
      <c r="R691" s="414"/>
      <c r="S691" s="414"/>
      <c r="T691" s="414"/>
      <c r="U691" s="414"/>
      <c r="V691" s="414"/>
      <c r="W691" s="414"/>
      <c r="X691" s="414"/>
      <c r="Y691" s="414"/>
      <c r="Z691" s="414"/>
      <c r="AA691" s="414"/>
      <c r="AB691" s="414"/>
      <c r="AC691" s="414"/>
      <c r="AD691" s="414"/>
      <c r="AE691" s="414"/>
      <c r="AF691" s="414"/>
      <c r="AG691" s="414"/>
      <c r="AH691" s="414"/>
      <c r="AI691" s="414"/>
      <c r="AJ691" s="414"/>
      <c r="AK691" s="414"/>
      <c r="AL691" s="414"/>
    </row>
    <row r="692" spans="1:38">
      <c r="A692" s="447"/>
      <c r="B692" s="414"/>
      <c r="C692" s="414"/>
      <c r="D692" s="414"/>
      <c r="E692" s="414"/>
      <c r="F692" s="414"/>
      <c r="G692" s="414"/>
      <c r="H692" s="414"/>
      <c r="I692" s="414"/>
      <c r="J692" s="414"/>
      <c r="K692" s="414"/>
      <c r="L692" s="414"/>
      <c r="M692" s="414"/>
      <c r="N692" s="414"/>
      <c r="O692" s="414"/>
      <c r="P692" s="414"/>
      <c r="Q692" s="414"/>
      <c r="R692" s="414"/>
      <c r="S692" s="414"/>
      <c r="T692" s="414"/>
      <c r="U692" s="414"/>
      <c r="V692" s="414"/>
      <c r="W692" s="414"/>
      <c r="X692" s="414"/>
      <c r="Y692" s="414"/>
      <c r="Z692" s="414"/>
      <c r="AA692" s="414"/>
      <c r="AB692" s="414"/>
      <c r="AC692" s="414"/>
      <c r="AD692" s="414"/>
      <c r="AE692" s="414"/>
      <c r="AF692" s="414"/>
      <c r="AG692" s="414"/>
      <c r="AH692" s="414"/>
      <c r="AI692" s="414"/>
      <c r="AJ692" s="414"/>
      <c r="AK692" s="414"/>
      <c r="AL692" s="414"/>
    </row>
    <row r="693" spans="1:38">
      <c r="A693" s="447"/>
      <c r="B693" s="414"/>
      <c r="C693" s="414"/>
      <c r="D693" s="414"/>
      <c r="E693" s="414"/>
      <c r="F693" s="414"/>
      <c r="G693" s="414"/>
      <c r="H693" s="414"/>
      <c r="I693" s="414"/>
      <c r="J693" s="414"/>
      <c r="K693" s="414"/>
      <c r="L693" s="414"/>
      <c r="M693" s="414"/>
      <c r="N693" s="414"/>
      <c r="O693" s="414"/>
      <c r="P693" s="414"/>
      <c r="Q693" s="414"/>
      <c r="R693" s="414"/>
      <c r="S693" s="414"/>
      <c r="T693" s="414"/>
      <c r="U693" s="414"/>
      <c r="V693" s="414"/>
      <c r="W693" s="414"/>
      <c r="X693" s="414"/>
      <c r="Y693" s="414"/>
      <c r="Z693" s="414"/>
      <c r="AA693" s="414"/>
      <c r="AB693" s="414"/>
      <c r="AC693" s="414"/>
      <c r="AD693" s="414"/>
      <c r="AE693" s="414"/>
      <c r="AF693" s="414"/>
      <c r="AG693" s="414"/>
      <c r="AH693" s="414"/>
      <c r="AI693" s="414"/>
      <c r="AJ693" s="414"/>
      <c r="AK693" s="414"/>
      <c r="AL693" s="414"/>
    </row>
    <row r="694" spans="1:38">
      <c r="A694" s="447"/>
      <c r="B694" s="414"/>
      <c r="C694" s="414"/>
      <c r="D694" s="414"/>
      <c r="E694" s="414"/>
      <c r="F694" s="414"/>
      <c r="G694" s="414"/>
      <c r="H694" s="414"/>
      <c r="I694" s="414"/>
      <c r="J694" s="414"/>
      <c r="K694" s="414"/>
      <c r="L694" s="414"/>
      <c r="M694" s="414"/>
      <c r="N694" s="414"/>
      <c r="O694" s="414"/>
      <c r="P694" s="414"/>
      <c r="Q694" s="414"/>
      <c r="R694" s="414"/>
      <c r="S694" s="414"/>
      <c r="T694" s="414"/>
      <c r="U694" s="414"/>
      <c r="V694" s="414"/>
      <c r="W694" s="414"/>
      <c r="X694" s="414"/>
      <c r="Y694" s="414"/>
      <c r="Z694" s="414"/>
      <c r="AA694" s="414"/>
      <c r="AB694" s="414"/>
      <c r="AC694" s="414"/>
      <c r="AD694" s="414"/>
      <c r="AE694" s="414"/>
      <c r="AF694" s="414"/>
      <c r="AG694" s="414"/>
      <c r="AH694" s="414"/>
      <c r="AI694" s="414"/>
      <c r="AJ694" s="414"/>
      <c r="AK694" s="414"/>
      <c r="AL694" s="414"/>
    </row>
    <row r="695" spans="1:38">
      <c r="A695" s="447"/>
      <c r="B695" s="414"/>
      <c r="C695" s="414"/>
      <c r="D695" s="414"/>
      <c r="E695" s="414"/>
      <c r="F695" s="414"/>
      <c r="G695" s="414"/>
      <c r="H695" s="414"/>
      <c r="I695" s="414"/>
      <c r="J695" s="414"/>
      <c r="K695" s="414"/>
      <c r="L695" s="414"/>
      <c r="M695" s="414"/>
      <c r="N695" s="414"/>
      <c r="O695" s="414"/>
      <c r="P695" s="414"/>
      <c r="Q695" s="414"/>
      <c r="R695" s="414"/>
      <c r="S695" s="414"/>
      <c r="T695" s="414"/>
      <c r="U695" s="414"/>
      <c r="V695" s="414"/>
      <c r="W695" s="414"/>
      <c r="X695" s="414"/>
      <c r="Y695" s="414"/>
      <c r="Z695" s="414"/>
      <c r="AA695" s="414"/>
      <c r="AB695" s="414"/>
      <c r="AC695" s="414"/>
      <c r="AD695" s="414"/>
      <c r="AE695" s="414"/>
      <c r="AF695" s="414"/>
      <c r="AG695" s="414"/>
      <c r="AH695" s="414"/>
      <c r="AI695" s="414"/>
      <c r="AJ695" s="414"/>
      <c r="AK695" s="414"/>
      <c r="AL695" s="414"/>
    </row>
    <row r="696" spans="1:38">
      <c r="A696" s="447"/>
      <c r="B696" s="414"/>
      <c r="C696" s="414"/>
      <c r="D696" s="414"/>
      <c r="E696" s="414"/>
      <c r="F696" s="414"/>
      <c r="G696" s="414"/>
      <c r="H696" s="414"/>
      <c r="I696" s="414"/>
      <c r="J696" s="414"/>
      <c r="K696" s="414"/>
      <c r="L696" s="414"/>
      <c r="M696" s="414"/>
      <c r="N696" s="414"/>
      <c r="O696" s="414"/>
      <c r="P696" s="414"/>
      <c r="Q696" s="414"/>
      <c r="R696" s="414"/>
      <c r="S696" s="414"/>
      <c r="T696" s="414"/>
      <c r="U696" s="414"/>
      <c r="V696" s="414"/>
      <c r="W696" s="414"/>
      <c r="X696" s="414"/>
      <c r="Y696" s="414"/>
      <c r="Z696" s="414"/>
      <c r="AA696" s="414"/>
      <c r="AB696" s="414"/>
      <c r="AC696" s="414"/>
      <c r="AD696" s="414"/>
      <c r="AE696" s="414"/>
      <c r="AF696" s="414"/>
      <c r="AG696" s="414"/>
      <c r="AH696" s="414"/>
      <c r="AI696" s="414"/>
      <c r="AJ696" s="414"/>
      <c r="AK696" s="414"/>
      <c r="AL696" s="414"/>
    </row>
    <row r="697" spans="1:38">
      <c r="A697" s="447"/>
      <c r="B697" s="414"/>
      <c r="C697" s="414"/>
      <c r="D697" s="414"/>
      <c r="E697" s="414"/>
      <c r="F697" s="414"/>
      <c r="G697" s="414"/>
      <c r="H697" s="414"/>
      <c r="I697" s="414"/>
      <c r="J697" s="414"/>
      <c r="K697" s="414"/>
      <c r="L697" s="414"/>
      <c r="M697" s="414"/>
      <c r="N697" s="414"/>
      <c r="O697" s="414"/>
      <c r="P697" s="414"/>
      <c r="Q697" s="414"/>
      <c r="R697" s="414"/>
      <c r="S697" s="414"/>
      <c r="T697" s="414"/>
      <c r="U697" s="414"/>
      <c r="V697" s="414"/>
      <c r="W697" s="414"/>
      <c r="X697" s="414"/>
      <c r="Y697" s="414"/>
      <c r="Z697" s="414"/>
      <c r="AA697" s="414"/>
      <c r="AB697" s="414"/>
      <c r="AC697" s="414"/>
      <c r="AD697" s="414"/>
      <c r="AE697" s="414"/>
      <c r="AF697" s="414"/>
      <c r="AG697" s="414"/>
      <c r="AH697" s="414"/>
      <c r="AI697" s="414"/>
      <c r="AJ697" s="414"/>
      <c r="AK697" s="414"/>
      <c r="AL697" s="414"/>
    </row>
    <row r="698" spans="1:38">
      <c r="A698" s="447"/>
      <c r="B698" s="414"/>
      <c r="C698" s="414"/>
      <c r="D698" s="414"/>
      <c r="E698" s="414"/>
      <c r="F698" s="414"/>
      <c r="G698" s="414"/>
      <c r="H698" s="414"/>
      <c r="I698" s="414"/>
      <c r="J698" s="414"/>
      <c r="K698" s="414"/>
      <c r="L698" s="414"/>
      <c r="M698" s="414"/>
      <c r="N698" s="414"/>
      <c r="O698" s="414"/>
      <c r="P698" s="414"/>
      <c r="Q698" s="414"/>
      <c r="R698" s="414"/>
      <c r="S698" s="414"/>
      <c r="T698" s="414"/>
      <c r="U698" s="414"/>
      <c r="V698" s="414"/>
      <c r="W698" s="414"/>
      <c r="X698" s="414"/>
      <c r="Y698" s="414"/>
      <c r="Z698" s="414"/>
      <c r="AA698" s="414"/>
      <c r="AB698" s="414"/>
      <c r="AC698" s="414"/>
      <c r="AD698" s="414"/>
      <c r="AE698" s="414"/>
      <c r="AF698" s="414"/>
      <c r="AG698" s="414"/>
      <c r="AH698" s="414"/>
      <c r="AI698" s="414"/>
      <c r="AJ698" s="414"/>
      <c r="AK698" s="414"/>
      <c r="AL698" s="414"/>
    </row>
    <row r="699" spans="1:38">
      <c r="A699" s="447"/>
      <c r="B699" s="414"/>
      <c r="C699" s="414"/>
      <c r="D699" s="414"/>
      <c r="E699" s="414"/>
      <c r="F699" s="414"/>
      <c r="G699" s="414"/>
      <c r="H699" s="414"/>
      <c r="I699" s="414"/>
      <c r="J699" s="414"/>
      <c r="K699" s="414"/>
      <c r="L699" s="414"/>
      <c r="M699" s="414"/>
      <c r="N699" s="414"/>
      <c r="O699" s="414"/>
      <c r="P699" s="414"/>
      <c r="Q699" s="414"/>
      <c r="R699" s="414"/>
      <c r="S699" s="414"/>
      <c r="T699" s="414"/>
      <c r="U699" s="414"/>
      <c r="V699" s="414"/>
      <c r="W699" s="414"/>
      <c r="X699" s="414"/>
      <c r="Y699" s="414"/>
      <c r="Z699" s="414"/>
      <c r="AA699" s="414"/>
      <c r="AB699" s="414"/>
      <c r="AC699" s="414"/>
      <c r="AD699" s="414"/>
      <c r="AE699" s="414"/>
      <c r="AF699" s="414"/>
      <c r="AG699" s="414"/>
      <c r="AH699" s="414"/>
      <c r="AI699" s="414"/>
      <c r="AJ699" s="414"/>
      <c r="AK699" s="414"/>
      <c r="AL699" s="414"/>
    </row>
    <row r="700" spans="1:38">
      <c r="A700" s="447"/>
      <c r="B700" s="414"/>
      <c r="C700" s="414"/>
      <c r="D700" s="414"/>
      <c r="E700" s="414"/>
      <c r="F700" s="414"/>
      <c r="G700" s="414"/>
      <c r="H700" s="414"/>
      <c r="I700" s="414"/>
      <c r="J700" s="414"/>
      <c r="K700" s="414"/>
      <c r="L700" s="414"/>
      <c r="M700" s="414"/>
      <c r="N700" s="414"/>
      <c r="O700" s="414"/>
      <c r="P700" s="414"/>
      <c r="Q700" s="414"/>
      <c r="R700" s="414"/>
      <c r="S700" s="414"/>
      <c r="T700" s="414"/>
      <c r="U700" s="414"/>
      <c r="V700" s="414"/>
      <c r="W700" s="414"/>
      <c r="X700" s="414"/>
      <c r="Y700" s="414"/>
      <c r="Z700" s="414"/>
      <c r="AA700" s="414"/>
      <c r="AB700" s="414"/>
      <c r="AC700" s="414"/>
      <c r="AD700" s="414"/>
      <c r="AE700" s="414"/>
      <c r="AF700" s="414"/>
      <c r="AG700" s="414"/>
      <c r="AH700" s="414"/>
      <c r="AI700" s="414"/>
      <c r="AJ700" s="414"/>
      <c r="AK700" s="414"/>
      <c r="AL700" s="414"/>
    </row>
    <row r="701" spans="1:38">
      <c r="A701" s="447"/>
      <c r="B701" s="414"/>
      <c r="C701" s="414"/>
      <c r="D701" s="414"/>
      <c r="E701" s="414"/>
      <c r="F701" s="414"/>
      <c r="G701" s="414"/>
      <c r="H701" s="414"/>
      <c r="I701" s="414"/>
      <c r="J701" s="414"/>
      <c r="K701" s="414"/>
      <c r="L701" s="414"/>
      <c r="M701" s="414"/>
      <c r="N701" s="414"/>
      <c r="O701" s="414"/>
      <c r="P701" s="414"/>
      <c r="Q701" s="414"/>
      <c r="R701" s="414"/>
      <c r="S701" s="414"/>
      <c r="T701" s="414"/>
      <c r="U701" s="414"/>
      <c r="V701" s="414"/>
      <c r="W701" s="414"/>
      <c r="X701" s="414"/>
      <c r="Y701" s="414"/>
      <c r="Z701" s="414"/>
      <c r="AA701" s="414"/>
      <c r="AB701" s="414"/>
      <c r="AC701" s="414"/>
      <c r="AD701" s="414"/>
      <c r="AE701" s="414"/>
      <c r="AF701" s="414"/>
      <c r="AG701" s="414"/>
      <c r="AH701" s="414"/>
      <c r="AI701" s="414"/>
      <c r="AJ701" s="414"/>
      <c r="AK701" s="414"/>
      <c r="AL701" s="414"/>
    </row>
    <row r="702" spans="1:38">
      <c r="A702" s="447"/>
      <c r="B702" s="414"/>
      <c r="C702" s="414"/>
      <c r="D702" s="414"/>
      <c r="E702" s="414"/>
      <c r="F702" s="414"/>
      <c r="G702" s="414"/>
      <c r="H702" s="414"/>
      <c r="I702" s="414"/>
      <c r="J702" s="414"/>
      <c r="K702" s="414"/>
      <c r="L702" s="414"/>
      <c r="M702" s="414"/>
      <c r="N702" s="414"/>
      <c r="O702" s="414"/>
      <c r="P702" s="414"/>
      <c r="Q702" s="414"/>
      <c r="R702" s="414"/>
      <c r="S702" s="414"/>
      <c r="T702" s="414"/>
      <c r="U702" s="414"/>
      <c r="V702" s="414"/>
      <c r="W702" s="414"/>
      <c r="X702" s="414"/>
      <c r="Y702" s="414"/>
      <c r="Z702" s="414"/>
      <c r="AA702" s="414"/>
      <c r="AB702" s="414"/>
      <c r="AC702" s="414"/>
      <c r="AD702" s="414"/>
      <c r="AE702" s="414"/>
      <c r="AF702" s="414"/>
      <c r="AG702" s="414"/>
      <c r="AH702" s="414"/>
      <c r="AI702" s="414"/>
      <c r="AJ702" s="414"/>
      <c r="AK702" s="414"/>
      <c r="AL702" s="414"/>
    </row>
    <row r="703" spans="1:38">
      <c r="A703" s="447"/>
      <c r="B703" s="414"/>
      <c r="C703" s="414"/>
      <c r="D703" s="414"/>
      <c r="E703" s="414"/>
      <c r="F703" s="414"/>
      <c r="G703" s="414"/>
      <c r="H703" s="414"/>
      <c r="I703" s="414"/>
      <c r="J703" s="414"/>
      <c r="K703" s="414"/>
      <c r="L703" s="414"/>
      <c r="M703" s="414"/>
      <c r="N703" s="414"/>
      <c r="O703" s="414"/>
      <c r="P703" s="414"/>
      <c r="Q703" s="414"/>
      <c r="R703" s="414"/>
      <c r="S703" s="414"/>
      <c r="T703" s="414"/>
      <c r="U703" s="414"/>
      <c r="V703" s="414"/>
      <c r="W703" s="414"/>
      <c r="X703" s="414"/>
      <c r="Y703" s="414"/>
      <c r="Z703" s="414"/>
      <c r="AA703" s="414"/>
      <c r="AB703" s="414"/>
      <c r="AC703" s="414"/>
      <c r="AD703" s="414"/>
      <c r="AE703" s="414"/>
      <c r="AF703" s="414"/>
      <c r="AG703" s="414"/>
      <c r="AH703" s="414"/>
      <c r="AI703" s="414"/>
      <c r="AJ703" s="414"/>
      <c r="AK703" s="414"/>
      <c r="AL703" s="414"/>
    </row>
    <row r="704" spans="1:38">
      <c r="A704" s="447"/>
      <c r="B704" s="414"/>
      <c r="C704" s="414"/>
      <c r="D704" s="414"/>
      <c r="E704" s="414"/>
      <c r="F704" s="414"/>
      <c r="G704" s="414"/>
      <c r="H704" s="414"/>
      <c r="I704" s="414"/>
      <c r="J704" s="414"/>
      <c r="K704" s="414"/>
      <c r="L704" s="414"/>
      <c r="M704" s="414"/>
      <c r="N704" s="414"/>
      <c r="O704" s="414"/>
      <c r="P704" s="414"/>
      <c r="Q704" s="414"/>
      <c r="R704" s="414"/>
      <c r="S704" s="414"/>
      <c r="T704" s="414"/>
      <c r="U704" s="414"/>
      <c r="V704" s="414"/>
      <c r="W704" s="414"/>
      <c r="X704" s="414"/>
      <c r="Y704" s="414"/>
      <c r="Z704" s="414"/>
      <c r="AA704" s="414"/>
      <c r="AB704" s="414"/>
      <c r="AC704" s="414"/>
      <c r="AD704" s="414"/>
      <c r="AE704" s="414"/>
      <c r="AF704" s="414"/>
      <c r="AG704" s="414"/>
      <c r="AH704" s="414"/>
      <c r="AI704" s="414"/>
      <c r="AJ704" s="414"/>
      <c r="AK704" s="414"/>
      <c r="AL704" s="414"/>
    </row>
    <row r="705" spans="1:38">
      <c r="A705" s="447"/>
      <c r="B705" s="414"/>
      <c r="C705" s="414"/>
      <c r="D705" s="414"/>
      <c r="E705" s="414"/>
      <c r="F705" s="414"/>
      <c r="G705" s="414"/>
      <c r="H705" s="414"/>
      <c r="I705" s="414"/>
      <c r="J705" s="414"/>
      <c r="K705" s="414"/>
      <c r="L705" s="414"/>
      <c r="M705" s="414"/>
      <c r="N705" s="414"/>
      <c r="O705" s="414"/>
      <c r="P705" s="414"/>
      <c r="Q705" s="414"/>
      <c r="R705" s="414"/>
      <c r="S705" s="414"/>
      <c r="T705" s="414"/>
      <c r="U705" s="414"/>
      <c r="V705" s="414"/>
      <c r="W705" s="414"/>
      <c r="X705" s="414"/>
      <c r="Y705" s="414"/>
      <c r="Z705" s="414"/>
      <c r="AA705" s="414"/>
      <c r="AB705" s="414"/>
      <c r="AC705" s="414"/>
      <c r="AD705" s="414"/>
      <c r="AE705" s="414"/>
      <c r="AF705" s="414"/>
      <c r="AG705" s="414"/>
      <c r="AH705" s="414"/>
      <c r="AI705" s="414"/>
      <c r="AJ705" s="414"/>
      <c r="AK705" s="414"/>
      <c r="AL705" s="414"/>
    </row>
    <row r="706" spans="1:38">
      <c r="A706" s="447"/>
      <c r="B706" s="414"/>
      <c r="C706" s="414"/>
      <c r="D706" s="414"/>
      <c r="E706" s="414"/>
      <c r="F706" s="414"/>
      <c r="G706" s="414"/>
      <c r="H706" s="414"/>
      <c r="I706" s="414"/>
      <c r="J706" s="414"/>
      <c r="K706" s="414"/>
      <c r="L706" s="414"/>
      <c r="M706" s="414"/>
      <c r="N706" s="414"/>
      <c r="O706" s="414"/>
      <c r="P706" s="414"/>
      <c r="Q706" s="414"/>
      <c r="R706" s="414"/>
      <c r="S706" s="414"/>
      <c r="T706" s="414"/>
      <c r="U706" s="414"/>
      <c r="V706" s="414"/>
      <c r="W706" s="414"/>
      <c r="X706" s="414"/>
      <c r="Y706" s="414"/>
      <c r="Z706" s="414"/>
      <c r="AA706" s="414"/>
      <c r="AB706" s="414"/>
      <c r="AC706" s="414"/>
      <c r="AD706" s="414"/>
      <c r="AE706" s="414"/>
      <c r="AF706" s="414"/>
      <c r="AG706" s="414"/>
      <c r="AH706" s="414"/>
      <c r="AI706" s="414"/>
      <c r="AJ706" s="414"/>
      <c r="AK706" s="414"/>
      <c r="AL706" s="414"/>
    </row>
    <row r="707" spans="1:38">
      <c r="A707" s="447"/>
      <c r="B707" s="414"/>
      <c r="C707" s="414"/>
      <c r="D707" s="414"/>
      <c r="E707" s="414"/>
      <c r="F707" s="414"/>
      <c r="G707" s="414"/>
      <c r="H707" s="414"/>
      <c r="I707" s="414"/>
      <c r="J707" s="414"/>
      <c r="K707" s="414"/>
      <c r="L707" s="414"/>
      <c r="M707" s="414"/>
      <c r="N707" s="414"/>
      <c r="O707" s="414"/>
      <c r="P707" s="414"/>
      <c r="Q707" s="414"/>
      <c r="R707" s="414"/>
      <c r="S707" s="414"/>
      <c r="T707" s="414"/>
      <c r="U707" s="414"/>
      <c r="V707" s="414"/>
      <c r="W707" s="414"/>
      <c r="X707" s="414"/>
      <c r="Y707" s="414"/>
      <c r="Z707" s="414"/>
      <c r="AA707" s="414"/>
      <c r="AB707" s="414"/>
      <c r="AC707" s="414"/>
      <c r="AD707" s="414"/>
      <c r="AE707" s="414"/>
      <c r="AF707" s="414"/>
      <c r="AG707" s="414"/>
      <c r="AH707" s="414"/>
      <c r="AI707" s="414"/>
      <c r="AJ707" s="414"/>
      <c r="AK707" s="414"/>
      <c r="AL707" s="414"/>
    </row>
    <row r="708" spans="1:38">
      <c r="A708" s="447"/>
      <c r="B708" s="414"/>
      <c r="C708" s="414"/>
      <c r="D708" s="414"/>
      <c r="E708" s="414"/>
      <c r="F708" s="414"/>
      <c r="G708" s="414"/>
      <c r="H708" s="414"/>
      <c r="I708" s="414"/>
      <c r="J708" s="414"/>
      <c r="K708" s="414"/>
      <c r="L708" s="414"/>
      <c r="M708" s="414"/>
      <c r="N708" s="414"/>
      <c r="O708" s="414"/>
      <c r="P708" s="414"/>
      <c r="Q708" s="414"/>
      <c r="R708" s="414"/>
      <c r="S708" s="414"/>
      <c r="T708" s="414"/>
      <c r="U708" s="414"/>
      <c r="V708" s="414"/>
      <c r="W708" s="414"/>
      <c r="X708" s="414"/>
      <c r="Y708" s="414"/>
      <c r="Z708" s="414"/>
      <c r="AA708" s="414"/>
      <c r="AB708" s="414"/>
      <c r="AC708" s="414"/>
      <c r="AD708" s="414"/>
      <c r="AE708" s="414"/>
      <c r="AF708" s="414"/>
      <c r="AG708" s="414"/>
      <c r="AH708" s="414"/>
      <c r="AI708" s="414"/>
      <c r="AJ708" s="414"/>
      <c r="AK708" s="414"/>
      <c r="AL708" s="414"/>
    </row>
    <row r="709" spans="1:38">
      <c r="A709" s="447"/>
      <c r="B709" s="414"/>
      <c r="C709" s="414"/>
      <c r="D709" s="414"/>
      <c r="E709" s="414"/>
      <c r="F709" s="414"/>
      <c r="G709" s="414"/>
      <c r="H709" s="414"/>
      <c r="I709" s="414"/>
      <c r="J709" s="414"/>
      <c r="K709" s="414"/>
      <c r="L709" s="414"/>
      <c r="M709" s="414"/>
      <c r="N709" s="414"/>
      <c r="O709" s="414"/>
      <c r="P709" s="414"/>
      <c r="Q709" s="414"/>
      <c r="R709" s="414"/>
      <c r="S709" s="414"/>
      <c r="T709" s="414"/>
      <c r="U709" s="414"/>
      <c r="V709" s="414"/>
      <c r="W709" s="414"/>
      <c r="X709" s="414"/>
      <c r="Y709" s="414"/>
      <c r="Z709" s="414"/>
      <c r="AA709" s="414"/>
      <c r="AB709" s="414"/>
      <c r="AC709" s="414"/>
      <c r="AD709" s="414"/>
      <c r="AE709" s="414"/>
      <c r="AF709" s="414"/>
      <c r="AG709" s="414"/>
      <c r="AH709" s="414"/>
      <c r="AI709" s="414"/>
      <c r="AJ709" s="414"/>
      <c r="AK709" s="414"/>
      <c r="AL709" s="414"/>
    </row>
    <row r="710" spans="1:38">
      <c r="A710" s="447"/>
      <c r="B710" s="414"/>
      <c r="C710" s="414"/>
      <c r="D710" s="414"/>
      <c r="E710" s="414"/>
      <c r="F710" s="414"/>
      <c r="G710" s="414"/>
      <c r="H710" s="414"/>
      <c r="I710" s="414"/>
      <c r="J710" s="414"/>
      <c r="K710" s="414"/>
      <c r="L710" s="414"/>
      <c r="M710" s="414"/>
      <c r="N710" s="414"/>
      <c r="O710" s="414"/>
      <c r="P710" s="414"/>
      <c r="Q710" s="414"/>
      <c r="R710" s="414"/>
      <c r="S710" s="414"/>
      <c r="T710" s="414"/>
      <c r="U710" s="414"/>
      <c r="V710" s="414"/>
      <c r="W710" s="414"/>
      <c r="X710" s="414"/>
      <c r="Y710" s="414"/>
      <c r="Z710" s="414"/>
      <c r="AA710" s="414"/>
      <c r="AB710" s="414"/>
      <c r="AC710" s="414"/>
      <c r="AD710" s="414"/>
      <c r="AE710" s="414"/>
      <c r="AF710" s="414"/>
      <c r="AG710" s="414"/>
      <c r="AH710" s="414"/>
      <c r="AI710" s="414"/>
      <c r="AJ710" s="414"/>
      <c r="AK710" s="414"/>
      <c r="AL710" s="414"/>
    </row>
    <row r="711" spans="1:38">
      <c r="A711" s="447"/>
      <c r="B711" s="414"/>
      <c r="C711" s="414"/>
      <c r="D711" s="414"/>
      <c r="E711" s="414"/>
      <c r="F711" s="414"/>
      <c r="G711" s="414"/>
      <c r="H711" s="414"/>
      <c r="I711" s="414"/>
      <c r="J711" s="414"/>
      <c r="K711" s="414"/>
      <c r="L711" s="414"/>
      <c r="M711" s="414"/>
      <c r="N711" s="414"/>
      <c r="O711" s="414"/>
      <c r="P711" s="414"/>
      <c r="Q711" s="414"/>
      <c r="R711" s="414"/>
      <c r="S711" s="414"/>
      <c r="T711" s="414"/>
      <c r="U711" s="414"/>
      <c r="V711" s="414"/>
      <c r="W711" s="414"/>
      <c r="X711" s="414"/>
      <c r="Y711" s="414"/>
      <c r="Z711" s="414"/>
      <c r="AA711" s="414"/>
      <c r="AB711" s="414"/>
      <c r="AC711" s="414"/>
      <c r="AD711" s="414"/>
      <c r="AE711" s="414"/>
      <c r="AF711" s="414"/>
      <c r="AG711" s="414"/>
      <c r="AH711" s="414"/>
      <c r="AI711" s="414"/>
      <c r="AJ711" s="414"/>
      <c r="AK711" s="414"/>
      <c r="AL711" s="414"/>
    </row>
    <row r="712" spans="1:38">
      <c r="A712" s="447"/>
      <c r="B712" s="414"/>
      <c r="C712" s="414"/>
      <c r="D712" s="414"/>
      <c r="E712" s="414"/>
      <c r="F712" s="414"/>
      <c r="G712" s="414"/>
      <c r="H712" s="414"/>
      <c r="I712" s="414"/>
      <c r="J712" s="414"/>
      <c r="K712" s="414"/>
      <c r="L712" s="414"/>
      <c r="M712" s="414"/>
      <c r="N712" s="414"/>
      <c r="O712" s="414"/>
      <c r="P712" s="414"/>
      <c r="Q712" s="414"/>
      <c r="R712" s="414"/>
      <c r="S712" s="414"/>
      <c r="T712" s="414"/>
      <c r="U712" s="414"/>
      <c r="V712" s="414"/>
      <c r="W712" s="414"/>
      <c r="X712" s="414"/>
      <c r="Y712" s="414"/>
      <c r="Z712" s="414"/>
      <c r="AA712" s="414"/>
      <c r="AB712" s="414"/>
      <c r="AC712" s="414"/>
      <c r="AD712" s="414"/>
      <c r="AE712" s="414"/>
      <c r="AF712" s="414"/>
      <c r="AG712" s="414"/>
      <c r="AH712" s="414"/>
      <c r="AI712" s="414"/>
      <c r="AJ712" s="414"/>
      <c r="AK712" s="414"/>
      <c r="AL712" s="414"/>
    </row>
    <row r="713" spans="1:38">
      <c r="A713" s="447"/>
      <c r="B713" s="414"/>
      <c r="C713" s="414"/>
      <c r="D713" s="414"/>
      <c r="E713" s="414"/>
      <c r="F713" s="414"/>
      <c r="G713" s="414"/>
      <c r="H713" s="414"/>
      <c r="I713" s="414"/>
      <c r="J713" s="414"/>
      <c r="K713" s="414"/>
      <c r="L713" s="414"/>
      <c r="M713" s="414"/>
      <c r="N713" s="414"/>
      <c r="O713" s="414"/>
      <c r="P713" s="414"/>
      <c r="Q713" s="414"/>
      <c r="R713" s="414"/>
      <c r="S713" s="414"/>
      <c r="T713" s="414"/>
      <c r="U713" s="414"/>
      <c r="V713" s="414"/>
      <c r="W713" s="414"/>
      <c r="X713" s="414"/>
      <c r="Y713" s="414"/>
      <c r="Z713" s="414"/>
      <c r="AA713" s="414"/>
      <c r="AB713" s="414"/>
      <c r="AC713" s="414"/>
      <c r="AD713" s="414"/>
      <c r="AE713" s="414"/>
      <c r="AF713" s="414"/>
      <c r="AG713" s="414"/>
      <c r="AH713" s="414"/>
      <c r="AI713" s="414"/>
      <c r="AJ713" s="414"/>
      <c r="AK713" s="414"/>
      <c r="AL713" s="414"/>
    </row>
    <row r="714" spans="1:38">
      <c r="A714" s="447"/>
      <c r="B714" s="414"/>
      <c r="C714" s="414"/>
      <c r="D714" s="414"/>
      <c r="E714" s="414"/>
      <c r="F714" s="414"/>
      <c r="G714" s="414"/>
      <c r="H714" s="414"/>
      <c r="I714" s="414"/>
      <c r="J714" s="414"/>
      <c r="K714" s="414"/>
      <c r="L714" s="414"/>
      <c r="M714" s="414"/>
      <c r="N714" s="414"/>
      <c r="O714" s="414"/>
      <c r="P714" s="414"/>
      <c r="Q714" s="414"/>
      <c r="R714" s="414"/>
      <c r="S714" s="414"/>
      <c r="T714" s="414"/>
      <c r="U714" s="414"/>
      <c r="V714" s="414"/>
      <c r="W714" s="414"/>
      <c r="X714" s="414"/>
      <c r="Y714" s="414"/>
      <c r="Z714" s="414"/>
      <c r="AA714" s="414"/>
      <c r="AB714" s="414"/>
      <c r="AC714" s="414"/>
      <c r="AD714" s="414"/>
      <c r="AE714" s="414"/>
      <c r="AF714" s="414"/>
      <c r="AG714" s="414"/>
      <c r="AH714" s="414"/>
      <c r="AI714" s="414"/>
      <c r="AJ714" s="414"/>
      <c r="AK714" s="414"/>
      <c r="AL714" s="414"/>
    </row>
    <row r="715" spans="1:38">
      <c r="A715" s="447"/>
      <c r="B715" s="414"/>
      <c r="C715" s="414"/>
      <c r="D715" s="414"/>
      <c r="E715" s="414"/>
      <c r="F715" s="414"/>
      <c r="G715" s="414"/>
      <c r="H715" s="414"/>
      <c r="I715" s="414"/>
      <c r="J715" s="414"/>
      <c r="K715" s="414"/>
      <c r="L715" s="414"/>
      <c r="M715" s="414"/>
      <c r="N715" s="414"/>
      <c r="O715" s="414"/>
      <c r="P715" s="414"/>
      <c r="Q715" s="414"/>
      <c r="R715" s="414"/>
      <c r="S715" s="414"/>
      <c r="T715" s="414"/>
      <c r="U715" s="414"/>
      <c r="V715" s="414"/>
      <c r="W715" s="414"/>
      <c r="X715" s="414"/>
      <c r="Y715" s="414"/>
      <c r="Z715" s="414"/>
      <c r="AA715" s="414"/>
      <c r="AB715" s="414"/>
      <c r="AC715" s="414"/>
      <c r="AD715" s="414"/>
      <c r="AE715" s="414"/>
      <c r="AF715" s="414"/>
      <c r="AG715" s="414"/>
      <c r="AH715" s="414"/>
      <c r="AI715" s="414"/>
      <c r="AJ715" s="414"/>
      <c r="AK715" s="414"/>
      <c r="AL715" s="414"/>
    </row>
    <row r="716" spans="1:38">
      <c r="A716" s="447"/>
      <c r="B716" s="414"/>
      <c r="C716" s="414"/>
      <c r="D716" s="414"/>
      <c r="E716" s="414"/>
      <c r="F716" s="414"/>
      <c r="G716" s="414"/>
      <c r="H716" s="414"/>
      <c r="I716" s="414"/>
      <c r="J716" s="414"/>
      <c r="K716" s="414"/>
      <c r="L716" s="414"/>
      <c r="M716" s="414"/>
      <c r="N716" s="414"/>
      <c r="O716" s="414"/>
      <c r="P716" s="414"/>
      <c r="Q716" s="414"/>
      <c r="R716" s="414"/>
      <c r="S716" s="414"/>
      <c r="T716" s="414"/>
      <c r="U716" s="414"/>
      <c r="V716" s="414"/>
      <c r="W716" s="414"/>
      <c r="X716" s="414"/>
      <c r="Y716" s="414"/>
      <c r="Z716" s="414"/>
      <c r="AA716" s="414"/>
      <c r="AB716" s="414"/>
      <c r="AC716" s="414"/>
      <c r="AD716" s="414"/>
      <c r="AE716" s="414"/>
      <c r="AF716" s="414"/>
      <c r="AG716" s="414"/>
      <c r="AH716" s="414"/>
      <c r="AI716" s="414"/>
      <c r="AJ716" s="414"/>
      <c r="AK716" s="414"/>
      <c r="AL716" s="414"/>
    </row>
    <row r="717" spans="1:38">
      <c r="A717" s="447"/>
      <c r="B717" s="414"/>
      <c r="C717" s="414"/>
      <c r="D717" s="414"/>
      <c r="E717" s="414"/>
      <c r="F717" s="414"/>
      <c r="G717" s="414"/>
      <c r="H717" s="414"/>
      <c r="I717" s="414"/>
      <c r="J717" s="414"/>
      <c r="K717" s="414"/>
      <c r="L717" s="414"/>
      <c r="M717" s="414"/>
      <c r="N717" s="414"/>
      <c r="O717" s="414"/>
      <c r="P717" s="414"/>
      <c r="Q717" s="414"/>
      <c r="R717" s="414"/>
      <c r="S717" s="414"/>
      <c r="T717" s="414"/>
      <c r="U717" s="414"/>
      <c r="V717" s="414"/>
      <c r="W717" s="414"/>
      <c r="X717" s="414"/>
      <c r="Y717" s="414"/>
      <c r="Z717" s="414"/>
      <c r="AA717" s="414"/>
      <c r="AB717" s="414"/>
      <c r="AC717" s="414"/>
      <c r="AD717" s="414"/>
      <c r="AE717" s="414"/>
      <c r="AF717" s="414"/>
      <c r="AG717" s="414"/>
      <c r="AH717" s="414"/>
      <c r="AI717" s="414"/>
      <c r="AJ717" s="414"/>
      <c r="AK717" s="414"/>
      <c r="AL717" s="414"/>
    </row>
    <row r="718" spans="1:38">
      <c r="A718" s="447"/>
      <c r="B718" s="414"/>
      <c r="C718" s="414"/>
      <c r="D718" s="414"/>
      <c r="E718" s="414"/>
      <c r="F718" s="414"/>
      <c r="G718" s="414"/>
      <c r="H718" s="414"/>
      <c r="I718" s="414"/>
      <c r="J718" s="414"/>
      <c r="K718" s="414"/>
      <c r="L718" s="414"/>
      <c r="M718" s="414"/>
      <c r="N718" s="414"/>
      <c r="O718" s="414"/>
      <c r="P718" s="414"/>
      <c r="Q718" s="414"/>
      <c r="R718" s="414"/>
      <c r="S718" s="414"/>
      <c r="T718" s="414"/>
      <c r="U718" s="414"/>
      <c r="V718" s="414"/>
      <c r="W718" s="414"/>
      <c r="X718" s="414"/>
      <c r="Y718" s="414"/>
      <c r="Z718" s="414"/>
      <c r="AA718" s="414"/>
      <c r="AB718" s="414"/>
      <c r="AC718" s="414"/>
      <c r="AD718" s="414"/>
      <c r="AE718" s="414"/>
      <c r="AF718" s="414"/>
      <c r="AG718" s="414"/>
      <c r="AH718" s="414"/>
      <c r="AI718" s="414"/>
      <c r="AJ718" s="414"/>
      <c r="AK718" s="414"/>
      <c r="AL718" s="414"/>
    </row>
    <row r="719" spans="1:38">
      <c r="A719" s="447"/>
      <c r="B719" s="414"/>
      <c r="C719" s="414"/>
      <c r="D719" s="414"/>
      <c r="E719" s="414"/>
      <c r="F719" s="414"/>
      <c r="G719" s="414"/>
      <c r="H719" s="414"/>
      <c r="I719" s="414"/>
      <c r="J719" s="414"/>
      <c r="K719" s="414"/>
      <c r="L719" s="414"/>
      <c r="M719" s="414"/>
      <c r="N719" s="414"/>
      <c r="O719" s="414"/>
      <c r="P719" s="414"/>
      <c r="Q719" s="414"/>
      <c r="R719" s="414"/>
      <c r="S719" s="414"/>
      <c r="T719" s="414"/>
      <c r="U719" s="414"/>
      <c r="V719" s="414"/>
      <c r="W719" s="414"/>
      <c r="X719" s="414"/>
      <c r="Y719" s="414"/>
      <c r="Z719" s="414"/>
      <c r="AA719" s="414"/>
      <c r="AB719" s="414"/>
      <c r="AC719" s="414"/>
      <c r="AD719" s="414"/>
      <c r="AE719" s="414"/>
      <c r="AF719" s="414"/>
      <c r="AG719" s="414"/>
      <c r="AH719" s="414"/>
      <c r="AI719" s="414"/>
      <c r="AJ719" s="414"/>
      <c r="AK719" s="414"/>
      <c r="AL719" s="414"/>
    </row>
    <row r="720" spans="1:38">
      <c r="A720" s="447"/>
      <c r="B720" s="414"/>
      <c r="C720" s="414"/>
      <c r="D720" s="414"/>
      <c r="E720" s="414"/>
      <c r="F720" s="414"/>
      <c r="G720" s="414"/>
      <c r="H720" s="414"/>
      <c r="I720" s="414"/>
      <c r="J720" s="414"/>
      <c r="K720" s="414"/>
      <c r="L720" s="414"/>
      <c r="M720" s="414"/>
      <c r="N720" s="414"/>
      <c r="O720" s="414"/>
      <c r="P720" s="414"/>
      <c r="Q720" s="414"/>
      <c r="R720" s="414"/>
      <c r="S720" s="414"/>
      <c r="T720" s="414"/>
      <c r="U720" s="414"/>
      <c r="V720" s="414"/>
      <c r="W720" s="414"/>
      <c r="X720" s="414"/>
      <c r="Y720" s="414"/>
      <c r="Z720" s="414"/>
      <c r="AA720" s="414"/>
      <c r="AB720" s="414"/>
      <c r="AC720" s="414"/>
      <c r="AD720" s="414"/>
      <c r="AE720" s="414"/>
      <c r="AF720" s="414"/>
      <c r="AG720" s="414"/>
      <c r="AH720" s="414"/>
      <c r="AI720" s="414"/>
      <c r="AJ720" s="414"/>
      <c r="AK720" s="414"/>
      <c r="AL720" s="414"/>
    </row>
    <row r="721" spans="1:38">
      <c r="A721" s="447"/>
      <c r="B721" s="414"/>
      <c r="C721" s="414"/>
      <c r="D721" s="414"/>
      <c r="E721" s="414"/>
      <c r="F721" s="414"/>
      <c r="G721" s="414"/>
      <c r="H721" s="414"/>
      <c r="I721" s="414"/>
      <c r="J721" s="414"/>
      <c r="K721" s="414"/>
      <c r="L721" s="414"/>
      <c r="M721" s="414"/>
      <c r="N721" s="414"/>
      <c r="O721" s="414"/>
      <c r="P721" s="414"/>
      <c r="Q721" s="414"/>
      <c r="R721" s="414"/>
      <c r="S721" s="414"/>
      <c r="T721" s="414"/>
      <c r="U721" s="414"/>
      <c r="V721" s="414"/>
      <c r="W721" s="414"/>
      <c r="X721" s="414"/>
      <c r="Y721" s="414"/>
      <c r="Z721" s="414"/>
      <c r="AA721" s="414"/>
      <c r="AB721" s="414"/>
      <c r="AC721" s="414"/>
      <c r="AD721" s="414"/>
      <c r="AE721" s="414"/>
      <c r="AF721" s="414"/>
      <c r="AG721" s="414"/>
      <c r="AH721" s="414"/>
      <c r="AI721" s="414"/>
      <c r="AJ721" s="414"/>
      <c r="AK721" s="414"/>
      <c r="AL721" s="414"/>
    </row>
    <row r="722" spans="1:38">
      <c r="A722" s="447"/>
      <c r="B722" s="414"/>
      <c r="C722" s="414"/>
      <c r="D722" s="414"/>
      <c r="E722" s="414"/>
      <c r="F722" s="414"/>
      <c r="G722" s="414"/>
      <c r="H722" s="414"/>
      <c r="I722" s="414"/>
      <c r="J722" s="414"/>
      <c r="K722" s="414"/>
      <c r="L722" s="414"/>
      <c r="M722" s="414"/>
      <c r="N722" s="414"/>
      <c r="O722" s="414"/>
      <c r="P722" s="414"/>
      <c r="Q722" s="414"/>
      <c r="R722" s="414"/>
      <c r="S722" s="414"/>
      <c r="T722" s="414"/>
      <c r="U722" s="414"/>
      <c r="V722" s="414"/>
      <c r="W722" s="414"/>
      <c r="X722" s="414"/>
      <c r="Y722" s="414"/>
      <c r="Z722" s="414"/>
      <c r="AA722" s="414"/>
      <c r="AB722" s="414"/>
      <c r="AC722" s="414"/>
      <c r="AD722" s="414"/>
      <c r="AE722" s="414"/>
      <c r="AF722" s="414"/>
      <c r="AG722" s="414"/>
      <c r="AH722" s="414"/>
      <c r="AI722" s="414"/>
      <c r="AJ722" s="414"/>
      <c r="AK722" s="414"/>
      <c r="AL722" s="414"/>
    </row>
    <row r="723" spans="1:38">
      <c r="A723" s="447"/>
      <c r="B723" s="414"/>
      <c r="C723" s="414"/>
      <c r="D723" s="414"/>
      <c r="E723" s="414"/>
      <c r="F723" s="414"/>
      <c r="G723" s="414"/>
      <c r="H723" s="414"/>
      <c r="I723" s="414"/>
      <c r="J723" s="414"/>
      <c r="K723" s="414"/>
      <c r="L723" s="414"/>
      <c r="M723" s="414"/>
      <c r="N723" s="414"/>
      <c r="O723" s="414"/>
      <c r="P723" s="414"/>
      <c r="Q723" s="414"/>
      <c r="R723" s="414"/>
      <c r="S723" s="414"/>
      <c r="T723" s="414"/>
      <c r="U723" s="414"/>
      <c r="V723" s="414"/>
      <c r="W723" s="414"/>
      <c r="X723" s="414"/>
      <c r="Y723" s="414"/>
      <c r="Z723" s="414"/>
      <c r="AA723" s="414"/>
      <c r="AB723" s="414"/>
      <c r="AC723" s="414"/>
      <c r="AD723" s="414"/>
      <c r="AE723" s="414"/>
      <c r="AF723" s="414"/>
      <c r="AG723" s="414"/>
      <c r="AH723" s="414"/>
      <c r="AI723" s="414"/>
      <c r="AJ723" s="414"/>
      <c r="AK723" s="414"/>
      <c r="AL723" s="414"/>
    </row>
    <row r="724" spans="1:38">
      <c r="A724" s="447"/>
      <c r="B724" s="414"/>
      <c r="C724" s="414"/>
      <c r="D724" s="414"/>
      <c r="E724" s="414"/>
      <c r="F724" s="414"/>
      <c r="G724" s="414"/>
      <c r="H724" s="414"/>
      <c r="I724" s="414"/>
      <c r="J724" s="414"/>
      <c r="K724" s="414"/>
      <c r="L724" s="414"/>
      <c r="M724" s="414"/>
      <c r="N724" s="414"/>
      <c r="O724" s="414"/>
      <c r="P724" s="414"/>
      <c r="Q724" s="414"/>
      <c r="R724" s="414"/>
      <c r="S724" s="414"/>
      <c r="T724" s="414"/>
      <c r="U724" s="414"/>
      <c r="V724" s="414"/>
      <c r="W724" s="414"/>
      <c r="X724" s="414"/>
      <c r="Y724" s="414"/>
      <c r="Z724" s="414"/>
      <c r="AA724" s="414"/>
      <c r="AB724" s="414"/>
      <c r="AC724" s="414"/>
      <c r="AD724" s="414"/>
      <c r="AE724" s="414"/>
      <c r="AF724" s="414"/>
      <c r="AG724" s="414"/>
      <c r="AH724" s="414"/>
      <c r="AI724" s="414"/>
      <c r="AJ724" s="414"/>
      <c r="AK724" s="414"/>
      <c r="AL724" s="414"/>
    </row>
    <row r="725" spans="1:38">
      <c r="A725" s="447"/>
      <c r="B725" s="414"/>
      <c r="C725" s="414"/>
      <c r="D725" s="414"/>
      <c r="E725" s="414"/>
      <c r="F725" s="414"/>
      <c r="G725" s="414"/>
      <c r="H725" s="414"/>
      <c r="I725" s="414"/>
      <c r="J725" s="414"/>
      <c r="K725" s="414"/>
      <c r="L725" s="414"/>
      <c r="M725" s="414"/>
      <c r="N725" s="414"/>
      <c r="O725" s="414"/>
      <c r="P725" s="414"/>
      <c r="Q725" s="414"/>
      <c r="R725" s="414"/>
      <c r="S725" s="414"/>
      <c r="T725" s="414"/>
      <c r="U725" s="414"/>
      <c r="V725" s="414"/>
      <c r="W725" s="414"/>
      <c r="X725" s="414"/>
      <c r="Y725" s="414"/>
      <c r="Z725" s="414"/>
      <c r="AA725" s="414"/>
      <c r="AB725" s="414"/>
      <c r="AC725" s="414"/>
      <c r="AD725" s="414"/>
      <c r="AE725" s="414"/>
      <c r="AF725" s="414"/>
      <c r="AG725" s="414"/>
      <c r="AH725" s="414"/>
      <c r="AI725" s="414"/>
      <c r="AJ725" s="414"/>
      <c r="AK725" s="414"/>
      <c r="AL725" s="414"/>
    </row>
    <row r="726" spans="1:38">
      <c r="A726" s="447"/>
      <c r="B726" s="414"/>
      <c r="C726" s="414"/>
      <c r="D726" s="414"/>
      <c r="E726" s="414"/>
      <c r="F726" s="414"/>
      <c r="G726" s="414"/>
      <c r="H726" s="414"/>
      <c r="I726" s="414"/>
      <c r="J726" s="414"/>
      <c r="K726" s="414"/>
      <c r="L726" s="414"/>
      <c r="M726" s="414"/>
      <c r="N726" s="414"/>
      <c r="O726" s="414"/>
      <c r="P726" s="414"/>
      <c r="Q726" s="414"/>
      <c r="R726" s="414"/>
      <c r="S726" s="414"/>
      <c r="T726" s="414"/>
      <c r="U726" s="414"/>
      <c r="V726" s="414"/>
      <c r="W726" s="414"/>
      <c r="X726" s="414"/>
      <c r="Y726" s="414"/>
      <c r="Z726" s="414"/>
      <c r="AA726" s="414"/>
      <c r="AB726" s="414"/>
      <c r="AC726" s="414"/>
      <c r="AD726" s="414"/>
      <c r="AE726" s="414"/>
      <c r="AF726" s="414"/>
      <c r="AG726" s="414"/>
      <c r="AH726" s="414"/>
      <c r="AI726" s="414"/>
      <c r="AJ726" s="414"/>
      <c r="AK726" s="414"/>
      <c r="AL726" s="414"/>
    </row>
    <row r="727" spans="1:38">
      <c r="A727" s="447"/>
      <c r="B727" s="414"/>
      <c r="C727" s="414"/>
      <c r="D727" s="414"/>
      <c r="E727" s="414"/>
      <c r="F727" s="414"/>
      <c r="G727" s="414"/>
      <c r="H727" s="414"/>
      <c r="I727" s="414"/>
      <c r="J727" s="414"/>
      <c r="K727" s="414"/>
      <c r="L727" s="414"/>
      <c r="M727" s="414"/>
      <c r="N727" s="414"/>
      <c r="O727" s="414"/>
      <c r="P727" s="414"/>
      <c r="Q727" s="414"/>
      <c r="R727" s="414"/>
      <c r="S727" s="414"/>
      <c r="T727" s="414"/>
      <c r="U727" s="414"/>
      <c r="V727" s="414"/>
      <c r="W727" s="414"/>
      <c r="X727" s="414"/>
      <c r="Y727" s="414"/>
      <c r="Z727" s="414"/>
      <c r="AA727" s="414"/>
      <c r="AB727" s="414"/>
      <c r="AC727" s="414"/>
      <c r="AD727" s="414"/>
      <c r="AE727" s="414"/>
      <c r="AF727" s="414"/>
      <c r="AG727" s="414"/>
      <c r="AH727" s="414"/>
      <c r="AI727" s="414"/>
      <c r="AJ727" s="414"/>
      <c r="AK727" s="414"/>
      <c r="AL727" s="414"/>
    </row>
    <row r="728" spans="1:38">
      <c r="A728" s="447"/>
      <c r="B728" s="414"/>
      <c r="C728" s="414"/>
      <c r="D728" s="414"/>
      <c r="E728" s="414"/>
      <c r="F728" s="414"/>
      <c r="G728" s="414"/>
      <c r="H728" s="414"/>
      <c r="I728" s="414"/>
      <c r="J728" s="414"/>
      <c r="K728" s="414"/>
      <c r="L728" s="414"/>
      <c r="M728" s="414"/>
      <c r="N728" s="414"/>
      <c r="O728" s="414"/>
      <c r="P728" s="414"/>
      <c r="Q728" s="414"/>
      <c r="R728" s="414"/>
      <c r="S728" s="414"/>
      <c r="T728" s="414"/>
      <c r="U728" s="414"/>
      <c r="V728" s="414"/>
      <c r="W728" s="414"/>
      <c r="X728" s="414"/>
      <c r="Y728" s="414"/>
      <c r="Z728" s="414"/>
      <c r="AA728" s="414"/>
      <c r="AB728" s="414"/>
      <c r="AC728" s="414"/>
      <c r="AD728" s="414"/>
      <c r="AE728" s="414"/>
      <c r="AF728" s="414"/>
      <c r="AG728" s="414"/>
      <c r="AH728" s="414"/>
      <c r="AI728" s="414"/>
      <c r="AJ728" s="414"/>
      <c r="AK728" s="414"/>
      <c r="AL728" s="414"/>
    </row>
    <row r="729" spans="1:38">
      <c r="A729" s="447"/>
      <c r="B729" s="414"/>
      <c r="C729" s="414"/>
      <c r="D729" s="414"/>
      <c r="E729" s="414"/>
      <c r="F729" s="414"/>
      <c r="G729" s="414"/>
      <c r="H729" s="414"/>
      <c r="I729" s="414"/>
      <c r="J729" s="414"/>
      <c r="K729" s="414"/>
      <c r="L729" s="414"/>
      <c r="M729" s="414"/>
      <c r="N729" s="414"/>
      <c r="O729" s="414"/>
      <c r="P729" s="414"/>
      <c r="Q729" s="414"/>
      <c r="R729" s="414"/>
      <c r="S729" s="414"/>
      <c r="T729" s="414"/>
      <c r="U729" s="414"/>
      <c r="V729" s="414"/>
      <c r="W729" s="414"/>
      <c r="X729" s="414"/>
      <c r="Y729" s="414"/>
      <c r="Z729" s="414"/>
      <c r="AA729" s="414"/>
      <c r="AB729" s="414"/>
      <c r="AC729" s="414"/>
      <c r="AD729" s="414"/>
      <c r="AE729" s="414"/>
      <c r="AF729" s="414"/>
      <c r="AG729" s="414"/>
      <c r="AH729" s="414"/>
      <c r="AI729" s="414"/>
      <c r="AJ729" s="414"/>
      <c r="AK729" s="414"/>
      <c r="AL729" s="414"/>
    </row>
    <row r="730" spans="1:38">
      <c r="A730" s="447"/>
      <c r="B730" s="414"/>
      <c r="C730" s="414"/>
      <c r="D730" s="414"/>
      <c r="E730" s="414"/>
      <c r="F730" s="414"/>
      <c r="G730" s="414"/>
      <c r="H730" s="414"/>
      <c r="I730" s="414"/>
      <c r="J730" s="414"/>
      <c r="K730" s="414"/>
      <c r="L730" s="414"/>
      <c r="M730" s="414"/>
      <c r="N730" s="414"/>
      <c r="O730" s="414"/>
      <c r="P730" s="414"/>
      <c r="Q730" s="414"/>
      <c r="R730" s="414"/>
      <c r="S730" s="414"/>
      <c r="T730" s="414"/>
      <c r="U730" s="414"/>
      <c r="V730" s="414"/>
      <c r="W730" s="414"/>
      <c r="X730" s="414"/>
      <c r="Y730" s="414"/>
      <c r="Z730" s="414"/>
      <c r="AA730" s="414"/>
      <c r="AB730" s="414"/>
      <c r="AC730" s="414"/>
      <c r="AD730" s="414"/>
      <c r="AE730" s="414"/>
      <c r="AF730" s="414"/>
      <c r="AG730" s="414"/>
      <c r="AH730" s="414"/>
      <c r="AI730" s="414"/>
      <c r="AJ730" s="414"/>
      <c r="AK730" s="414"/>
      <c r="AL730" s="414"/>
    </row>
    <row r="731" spans="1:38">
      <c r="A731" s="447"/>
      <c r="B731" s="414"/>
      <c r="C731" s="414"/>
      <c r="D731" s="414"/>
      <c r="E731" s="414"/>
      <c r="F731" s="414"/>
      <c r="G731" s="414"/>
      <c r="H731" s="414"/>
      <c r="I731" s="414"/>
      <c r="J731" s="414"/>
      <c r="K731" s="414"/>
      <c r="L731" s="414"/>
      <c r="M731" s="414"/>
      <c r="N731" s="414"/>
      <c r="O731" s="414"/>
      <c r="P731" s="414"/>
      <c r="Q731" s="414"/>
      <c r="R731" s="414"/>
      <c r="S731" s="414"/>
      <c r="T731" s="414"/>
      <c r="U731" s="414"/>
      <c r="V731" s="414"/>
      <c r="W731" s="414"/>
      <c r="X731" s="414"/>
      <c r="Y731" s="414"/>
      <c r="Z731" s="414"/>
      <c r="AA731" s="414"/>
      <c r="AB731" s="414"/>
      <c r="AC731" s="414"/>
      <c r="AD731" s="414"/>
      <c r="AE731" s="414"/>
      <c r="AF731" s="414"/>
      <c r="AG731" s="414"/>
      <c r="AH731" s="414"/>
      <c r="AI731" s="414"/>
      <c r="AJ731" s="414"/>
      <c r="AK731" s="414"/>
      <c r="AL731" s="414"/>
    </row>
    <row r="732" spans="1:38">
      <c r="A732" s="447"/>
      <c r="B732" s="414"/>
      <c r="C732" s="414"/>
      <c r="D732" s="414"/>
      <c r="E732" s="414"/>
      <c r="F732" s="414"/>
      <c r="G732" s="414"/>
      <c r="H732" s="414"/>
      <c r="I732" s="414"/>
      <c r="J732" s="414"/>
      <c r="K732" s="414"/>
      <c r="L732" s="414"/>
      <c r="M732" s="414"/>
      <c r="N732" s="414"/>
      <c r="O732" s="414"/>
      <c r="P732" s="414"/>
      <c r="Q732" s="414"/>
      <c r="R732" s="414"/>
      <c r="S732" s="414"/>
      <c r="T732" s="414"/>
      <c r="U732" s="414"/>
      <c r="V732" s="414"/>
      <c r="W732" s="414"/>
      <c r="X732" s="414"/>
      <c r="Y732" s="414"/>
      <c r="Z732" s="414"/>
      <c r="AA732" s="414"/>
      <c r="AB732" s="414"/>
      <c r="AC732" s="414"/>
      <c r="AD732" s="414"/>
      <c r="AE732" s="414"/>
      <c r="AF732" s="414"/>
      <c r="AG732" s="414"/>
      <c r="AH732" s="414"/>
      <c r="AI732" s="414"/>
      <c r="AJ732" s="414"/>
      <c r="AK732" s="414"/>
      <c r="AL732" s="414"/>
    </row>
    <row r="733" spans="1:38">
      <c r="A733" s="447"/>
      <c r="B733" s="414"/>
      <c r="C733" s="414"/>
      <c r="D733" s="414"/>
      <c r="E733" s="414"/>
      <c r="F733" s="414"/>
      <c r="G733" s="414"/>
      <c r="H733" s="414"/>
      <c r="I733" s="414"/>
      <c r="J733" s="414"/>
      <c r="K733" s="414"/>
      <c r="L733" s="414"/>
      <c r="M733" s="414"/>
      <c r="N733" s="414"/>
      <c r="O733" s="414"/>
      <c r="P733" s="414"/>
      <c r="Q733" s="414"/>
      <c r="R733" s="414"/>
      <c r="S733" s="414"/>
      <c r="T733" s="414"/>
      <c r="U733" s="414"/>
      <c r="V733" s="414"/>
      <c r="W733" s="414"/>
      <c r="X733" s="414"/>
      <c r="Y733" s="414"/>
      <c r="Z733" s="414"/>
      <c r="AA733" s="414"/>
      <c r="AB733" s="414"/>
      <c r="AC733" s="414"/>
      <c r="AD733" s="414"/>
      <c r="AE733" s="414"/>
      <c r="AF733" s="414"/>
      <c r="AG733" s="414"/>
      <c r="AH733" s="414"/>
      <c r="AI733" s="414"/>
      <c r="AJ733" s="414"/>
      <c r="AK733" s="414"/>
      <c r="AL733" s="414"/>
    </row>
    <row r="734" spans="1:38">
      <c r="A734" s="447"/>
      <c r="B734" s="414"/>
      <c r="C734" s="414"/>
      <c r="D734" s="414"/>
      <c r="E734" s="414"/>
      <c r="F734" s="414"/>
      <c r="G734" s="414"/>
      <c r="H734" s="414"/>
      <c r="I734" s="414"/>
      <c r="J734" s="414"/>
      <c r="K734" s="414"/>
      <c r="L734" s="414"/>
      <c r="M734" s="414"/>
      <c r="N734" s="414"/>
      <c r="O734" s="414"/>
      <c r="P734" s="414"/>
      <c r="Q734" s="414"/>
      <c r="R734" s="414"/>
      <c r="S734" s="414"/>
      <c r="T734" s="414"/>
      <c r="U734" s="414"/>
      <c r="V734" s="414"/>
      <c r="W734" s="414"/>
      <c r="X734" s="414"/>
      <c r="Y734" s="414"/>
      <c r="Z734" s="414"/>
      <c r="AA734" s="414"/>
      <c r="AB734" s="414"/>
      <c r="AC734" s="414"/>
      <c r="AD734" s="414"/>
      <c r="AE734" s="414"/>
      <c r="AF734" s="414"/>
      <c r="AG734" s="414"/>
      <c r="AH734" s="414"/>
      <c r="AI734" s="414"/>
      <c r="AJ734" s="414"/>
      <c r="AK734" s="414"/>
      <c r="AL734" s="414"/>
    </row>
    <row r="735" spans="1:38">
      <c r="A735" s="447"/>
      <c r="B735" s="414"/>
      <c r="C735" s="414"/>
      <c r="D735" s="414"/>
      <c r="E735" s="414"/>
      <c r="F735" s="414"/>
      <c r="G735" s="414"/>
      <c r="H735" s="414"/>
      <c r="I735" s="414"/>
      <c r="J735" s="414"/>
      <c r="K735" s="414"/>
      <c r="L735" s="414"/>
      <c r="M735" s="414"/>
      <c r="N735" s="414"/>
      <c r="O735" s="414"/>
      <c r="P735" s="414"/>
      <c r="Q735" s="414"/>
      <c r="R735" s="414"/>
      <c r="S735" s="414"/>
      <c r="T735" s="414"/>
      <c r="U735" s="414"/>
      <c r="V735" s="414"/>
      <c r="W735" s="414"/>
      <c r="X735" s="414"/>
      <c r="Y735" s="414"/>
      <c r="Z735" s="414"/>
      <c r="AA735" s="414"/>
      <c r="AB735" s="414"/>
      <c r="AC735" s="414"/>
      <c r="AD735" s="414"/>
      <c r="AE735" s="414"/>
      <c r="AF735" s="414"/>
      <c r="AG735" s="414"/>
      <c r="AH735" s="414"/>
      <c r="AI735" s="414"/>
      <c r="AJ735" s="414"/>
      <c r="AK735" s="414"/>
      <c r="AL735" s="414"/>
    </row>
    <row r="736" spans="1:38">
      <c r="A736" s="447"/>
      <c r="B736" s="414"/>
      <c r="C736" s="414"/>
      <c r="D736" s="414"/>
      <c r="E736" s="414"/>
      <c r="F736" s="414"/>
      <c r="G736" s="414"/>
      <c r="H736" s="414"/>
      <c r="I736" s="414"/>
      <c r="J736" s="414"/>
      <c r="K736" s="414"/>
      <c r="L736" s="414"/>
      <c r="M736" s="414"/>
      <c r="N736" s="414"/>
      <c r="O736" s="414"/>
      <c r="P736" s="414"/>
      <c r="Q736" s="414"/>
      <c r="R736" s="414"/>
      <c r="S736" s="414"/>
      <c r="T736" s="414"/>
      <c r="U736" s="414"/>
      <c r="V736" s="414"/>
      <c r="W736" s="414"/>
      <c r="X736" s="414"/>
      <c r="Y736" s="414"/>
      <c r="Z736" s="414"/>
      <c r="AA736" s="414"/>
      <c r="AB736" s="414"/>
      <c r="AC736" s="414"/>
      <c r="AD736" s="414"/>
      <c r="AE736" s="414"/>
      <c r="AF736" s="414"/>
      <c r="AG736" s="414"/>
      <c r="AH736" s="414"/>
      <c r="AI736" s="414"/>
      <c r="AJ736" s="414"/>
      <c r="AK736" s="414"/>
      <c r="AL736" s="414"/>
    </row>
    <row r="737" spans="1:38">
      <c r="A737" s="447"/>
      <c r="B737" s="414"/>
      <c r="C737" s="414"/>
      <c r="D737" s="414"/>
      <c r="E737" s="414"/>
      <c r="F737" s="414"/>
      <c r="G737" s="414"/>
      <c r="H737" s="414"/>
      <c r="I737" s="414"/>
      <c r="J737" s="414"/>
      <c r="K737" s="414"/>
      <c r="L737" s="414"/>
      <c r="M737" s="414"/>
      <c r="N737" s="414"/>
      <c r="O737" s="414"/>
      <c r="P737" s="414"/>
      <c r="Q737" s="414"/>
      <c r="R737" s="414"/>
      <c r="S737" s="414"/>
      <c r="T737" s="414"/>
      <c r="U737" s="414"/>
      <c r="V737" s="414"/>
      <c r="W737" s="414"/>
      <c r="X737" s="414"/>
      <c r="Y737" s="414"/>
      <c r="Z737" s="414"/>
      <c r="AA737" s="414"/>
      <c r="AB737" s="414"/>
      <c r="AC737" s="414"/>
      <c r="AD737" s="414"/>
      <c r="AE737" s="414"/>
      <c r="AF737" s="414"/>
      <c r="AG737" s="414"/>
      <c r="AH737" s="414"/>
      <c r="AI737" s="414"/>
      <c r="AJ737" s="414"/>
      <c r="AK737" s="414"/>
      <c r="AL737" s="414"/>
    </row>
    <row r="738" spans="1:38">
      <c r="A738" s="447"/>
      <c r="B738" s="414"/>
      <c r="C738" s="414"/>
      <c r="D738" s="414"/>
      <c r="E738" s="414"/>
      <c r="F738" s="414"/>
      <c r="G738" s="414"/>
      <c r="H738" s="414"/>
      <c r="I738" s="414"/>
      <c r="J738" s="414"/>
      <c r="K738" s="414"/>
      <c r="L738" s="414"/>
      <c r="M738" s="414"/>
      <c r="N738" s="414"/>
      <c r="O738" s="414"/>
      <c r="P738" s="414"/>
      <c r="Q738" s="414"/>
      <c r="R738" s="414"/>
      <c r="S738" s="414"/>
      <c r="T738" s="414"/>
      <c r="U738" s="414"/>
      <c r="V738" s="414"/>
      <c r="W738" s="414"/>
      <c r="X738" s="414"/>
      <c r="Y738" s="414"/>
      <c r="Z738" s="414"/>
      <c r="AA738" s="414"/>
      <c r="AB738" s="414"/>
      <c r="AC738" s="414"/>
      <c r="AD738" s="414"/>
      <c r="AE738" s="414"/>
      <c r="AF738" s="414"/>
      <c r="AG738" s="414"/>
      <c r="AH738" s="414"/>
      <c r="AI738" s="414"/>
      <c r="AJ738" s="414"/>
      <c r="AK738" s="414"/>
      <c r="AL738" s="414"/>
    </row>
    <row r="739" spans="1:38">
      <c r="A739" s="447"/>
      <c r="B739" s="414"/>
      <c r="C739" s="414"/>
      <c r="D739" s="414"/>
      <c r="E739" s="414"/>
      <c r="F739" s="414"/>
      <c r="G739" s="414"/>
      <c r="H739" s="414"/>
      <c r="I739" s="414"/>
      <c r="J739" s="414"/>
      <c r="K739" s="414"/>
      <c r="L739" s="414"/>
      <c r="M739" s="414"/>
      <c r="N739" s="414"/>
      <c r="O739" s="414"/>
      <c r="P739" s="414"/>
      <c r="Q739" s="414"/>
      <c r="R739" s="414"/>
      <c r="S739" s="414"/>
      <c r="T739" s="414"/>
      <c r="U739" s="414"/>
      <c r="V739" s="414"/>
      <c r="W739" s="414"/>
      <c r="X739" s="414"/>
      <c r="Y739" s="414"/>
      <c r="Z739" s="414"/>
      <c r="AA739" s="414"/>
      <c r="AB739" s="414"/>
      <c r="AC739" s="414"/>
      <c r="AD739" s="414"/>
      <c r="AE739" s="414"/>
      <c r="AF739" s="414"/>
      <c r="AG739" s="414"/>
      <c r="AH739" s="414"/>
      <c r="AI739" s="414"/>
      <c r="AJ739" s="414"/>
      <c r="AK739" s="414"/>
      <c r="AL739" s="414"/>
    </row>
    <row r="740" spans="1:38">
      <c r="A740" s="447"/>
      <c r="B740" s="414"/>
      <c r="C740" s="414"/>
      <c r="D740" s="414"/>
      <c r="E740" s="414"/>
      <c r="F740" s="414"/>
      <c r="G740" s="414"/>
      <c r="H740" s="414"/>
      <c r="I740" s="414"/>
      <c r="J740" s="414"/>
      <c r="K740" s="414"/>
      <c r="L740" s="414"/>
      <c r="M740" s="414"/>
      <c r="N740" s="414"/>
      <c r="O740" s="414"/>
      <c r="P740" s="414"/>
      <c r="Q740" s="414"/>
      <c r="R740" s="414"/>
      <c r="S740" s="414"/>
      <c r="T740" s="414"/>
      <c r="U740" s="414"/>
      <c r="V740" s="414"/>
      <c r="W740" s="414"/>
      <c r="X740" s="414"/>
      <c r="Y740" s="414"/>
      <c r="Z740" s="414"/>
      <c r="AA740" s="414"/>
      <c r="AB740" s="414"/>
      <c r="AC740" s="414"/>
      <c r="AD740" s="414"/>
      <c r="AE740" s="414"/>
      <c r="AF740" s="414"/>
      <c r="AG740" s="414"/>
      <c r="AH740" s="414"/>
      <c r="AI740" s="414"/>
      <c r="AJ740" s="414"/>
      <c r="AK740" s="414"/>
      <c r="AL740" s="414"/>
    </row>
    <row r="741" spans="1:38">
      <c r="A741" s="447"/>
      <c r="B741" s="414"/>
      <c r="C741" s="414"/>
      <c r="D741" s="414"/>
      <c r="E741" s="414"/>
      <c r="F741" s="414"/>
      <c r="G741" s="414"/>
      <c r="H741" s="414"/>
      <c r="I741" s="414"/>
      <c r="J741" s="414"/>
      <c r="K741" s="414"/>
      <c r="L741" s="414"/>
      <c r="M741" s="414"/>
      <c r="N741" s="414"/>
      <c r="O741" s="414"/>
      <c r="P741" s="414"/>
      <c r="Q741" s="414"/>
      <c r="R741" s="414"/>
      <c r="S741" s="414"/>
      <c r="T741" s="414"/>
      <c r="U741" s="414"/>
      <c r="V741" s="414"/>
      <c r="W741" s="414"/>
      <c r="X741" s="414"/>
      <c r="Y741" s="414"/>
      <c r="Z741" s="414"/>
      <c r="AA741" s="414"/>
      <c r="AB741" s="414"/>
      <c r="AC741" s="414"/>
      <c r="AD741" s="414"/>
      <c r="AE741" s="414"/>
      <c r="AF741" s="414"/>
      <c r="AG741" s="414"/>
      <c r="AH741" s="414"/>
      <c r="AI741" s="414"/>
      <c r="AJ741" s="414"/>
      <c r="AK741" s="414"/>
      <c r="AL741" s="414"/>
    </row>
    <row r="742" spans="1:38">
      <c r="A742" s="447"/>
      <c r="B742" s="414"/>
      <c r="C742" s="414"/>
      <c r="D742" s="414"/>
      <c r="E742" s="414"/>
      <c r="F742" s="414"/>
      <c r="G742" s="414"/>
      <c r="H742" s="414"/>
      <c r="I742" s="414"/>
      <c r="J742" s="414"/>
      <c r="K742" s="414"/>
      <c r="L742" s="414"/>
      <c r="M742" s="414"/>
      <c r="N742" s="414"/>
      <c r="O742" s="414"/>
      <c r="P742" s="414"/>
      <c r="Q742" s="414"/>
      <c r="R742" s="414"/>
      <c r="S742" s="414"/>
      <c r="T742" s="414"/>
      <c r="U742" s="414"/>
      <c r="V742" s="414"/>
      <c r="W742" s="414"/>
      <c r="X742" s="414"/>
      <c r="Y742" s="414"/>
      <c r="Z742" s="414"/>
      <c r="AA742" s="414"/>
      <c r="AB742" s="414"/>
      <c r="AC742" s="414"/>
      <c r="AD742" s="414"/>
      <c r="AE742" s="414"/>
      <c r="AF742" s="414"/>
      <c r="AG742" s="414"/>
      <c r="AH742" s="414"/>
      <c r="AI742" s="414"/>
      <c r="AJ742" s="414"/>
      <c r="AK742" s="414"/>
      <c r="AL742" s="414"/>
    </row>
    <row r="743" spans="1:38">
      <c r="A743" s="447"/>
      <c r="B743" s="414"/>
      <c r="C743" s="414"/>
      <c r="D743" s="414"/>
      <c r="E743" s="414"/>
      <c r="F743" s="414"/>
      <c r="G743" s="414"/>
      <c r="H743" s="414"/>
      <c r="I743" s="414"/>
      <c r="J743" s="414"/>
      <c r="K743" s="414"/>
      <c r="L743" s="414"/>
      <c r="M743" s="414"/>
      <c r="N743" s="414"/>
      <c r="O743" s="414"/>
      <c r="P743" s="414"/>
      <c r="Q743" s="414"/>
      <c r="R743" s="414"/>
      <c r="S743" s="414"/>
      <c r="T743" s="414"/>
      <c r="U743" s="414"/>
      <c r="V743" s="414"/>
      <c r="W743" s="414"/>
      <c r="X743" s="414"/>
      <c r="Y743" s="414"/>
      <c r="Z743" s="414"/>
      <c r="AA743" s="414"/>
      <c r="AB743" s="414"/>
      <c r="AC743" s="414"/>
      <c r="AD743" s="414"/>
      <c r="AE743" s="414"/>
      <c r="AF743" s="414"/>
      <c r="AG743" s="414"/>
      <c r="AH743" s="414"/>
      <c r="AI743" s="414"/>
      <c r="AJ743" s="414"/>
      <c r="AK743" s="414"/>
      <c r="AL743" s="414"/>
    </row>
    <row r="744" spans="1:38">
      <c r="A744" s="447"/>
      <c r="B744" s="414"/>
      <c r="C744" s="414"/>
      <c r="D744" s="414"/>
      <c r="E744" s="414"/>
      <c r="F744" s="414"/>
      <c r="G744" s="414"/>
      <c r="H744" s="414"/>
      <c r="I744" s="414"/>
      <c r="J744" s="414"/>
      <c r="K744" s="414"/>
      <c r="L744" s="414"/>
      <c r="M744" s="414"/>
      <c r="N744" s="414"/>
      <c r="O744" s="414"/>
      <c r="P744" s="414"/>
      <c r="Q744" s="414"/>
      <c r="R744" s="414"/>
      <c r="S744" s="414"/>
      <c r="T744" s="414"/>
      <c r="U744" s="414"/>
      <c r="V744" s="414"/>
      <c r="W744" s="414"/>
      <c r="X744" s="414"/>
      <c r="Y744" s="414"/>
      <c r="Z744" s="414"/>
      <c r="AA744" s="414"/>
      <c r="AB744" s="414"/>
      <c r="AC744" s="414"/>
      <c r="AD744" s="414"/>
      <c r="AE744" s="414"/>
      <c r="AF744" s="414"/>
      <c r="AG744" s="414"/>
      <c r="AH744" s="414"/>
      <c r="AI744" s="414"/>
      <c r="AJ744" s="414"/>
      <c r="AK744" s="414"/>
      <c r="AL744" s="414"/>
    </row>
    <row r="745" spans="1:38">
      <c r="A745" s="447"/>
      <c r="B745" s="414"/>
      <c r="C745" s="414"/>
      <c r="D745" s="414"/>
      <c r="E745" s="414"/>
      <c r="F745" s="414"/>
      <c r="G745" s="414"/>
      <c r="H745" s="414"/>
      <c r="I745" s="414"/>
      <c r="J745" s="414"/>
      <c r="K745" s="414"/>
      <c r="L745" s="414"/>
      <c r="M745" s="414"/>
      <c r="N745" s="414"/>
      <c r="O745" s="414"/>
      <c r="P745" s="414"/>
      <c r="Q745" s="414"/>
      <c r="R745" s="414"/>
      <c r="S745" s="414"/>
      <c r="T745" s="414"/>
      <c r="U745" s="414"/>
      <c r="V745" s="414"/>
      <c r="W745" s="414"/>
      <c r="X745" s="414"/>
      <c r="Y745" s="414"/>
      <c r="Z745" s="414"/>
      <c r="AA745" s="414"/>
      <c r="AB745" s="414"/>
      <c r="AC745" s="414"/>
      <c r="AD745" s="414"/>
      <c r="AE745" s="414"/>
      <c r="AF745" s="414"/>
      <c r="AG745" s="414"/>
      <c r="AH745" s="414"/>
      <c r="AI745" s="414"/>
      <c r="AJ745" s="414"/>
      <c r="AK745" s="414"/>
      <c r="AL745" s="414"/>
    </row>
    <row r="746" spans="1:38">
      <c r="A746" s="447"/>
      <c r="B746" s="414"/>
      <c r="C746" s="414"/>
      <c r="D746" s="414"/>
      <c r="E746" s="414"/>
      <c r="F746" s="414"/>
      <c r="G746" s="414"/>
      <c r="H746" s="414"/>
      <c r="I746" s="414"/>
      <c r="J746" s="414"/>
      <c r="K746" s="414"/>
      <c r="L746" s="414"/>
      <c r="M746" s="414"/>
      <c r="N746" s="414"/>
      <c r="O746" s="414"/>
      <c r="P746" s="414"/>
      <c r="Q746" s="414"/>
      <c r="R746" s="414"/>
      <c r="S746" s="414"/>
      <c r="T746" s="414"/>
      <c r="U746" s="414"/>
      <c r="V746" s="414"/>
      <c r="W746" s="414"/>
      <c r="X746" s="414"/>
      <c r="Y746" s="414"/>
      <c r="Z746" s="414"/>
      <c r="AA746" s="414"/>
      <c r="AB746" s="414"/>
      <c r="AC746" s="414"/>
      <c r="AD746" s="414"/>
      <c r="AE746" s="414"/>
      <c r="AF746" s="414"/>
      <c r="AG746" s="414"/>
      <c r="AH746" s="414"/>
      <c r="AI746" s="414"/>
      <c r="AJ746" s="414"/>
      <c r="AK746" s="414"/>
      <c r="AL746" s="414"/>
    </row>
    <row r="747" spans="1:38">
      <c r="A747" s="447"/>
      <c r="B747" s="414"/>
      <c r="C747" s="414"/>
      <c r="D747" s="414"/>
      <c r="E747" s="414"/>
      <c r="F747" s="414"/>
      <c r="G747" s="414"/>
      <c r="H747" s="414"/>
      <c r="I747" s="414"/>
      <c r="J747" s="414"/>
      <c r="K747" s="414"/>
      <c r="L747" s="414"/>
      <c r="M747" s="414"/>
      <c r="N747" s="414"/>
      <c r="O747" s="414"/>
      <c r="P747" s="414"/>
      <c r="Q747" s="414"/>
      <c r="R747" s="414"/>
      <c r="S747" s="414"/>
      <c r="T747" s="414"/>
      <c r="U747" s="414"/>
      <c r="V747" s="414"/>
      <c r="W747" s="414"/>
      <c r="X747" s="414"/>
      <c r="Y747" s="414"/>
      <c r="Z747" s="414"/>
      <c r="AA747" s="414"/>
      <c r="AB747" s="414"/>
      <c r="AC747" s="414"/>
      <c r="AD747" s="414"/>
      <c r="AE747" s="414"/>
      <c r="AF747" s="414"/>
      <c r="AG747" s="414"/>
      <c r="AH747" s="414"/>
      <c r="AI747" s="414"/>
      <c r="AJ747" s="414"/>
      <c r="AK747" s="414"/>
      <c r="AL747" s="414"/>
    </row>
    <row r="748" spans="1:38">
      <c r="A748" s="447"/>
      <c r="B748" s="414"/>
      <c r="C748" s="414"/>
      <c r="D748" s="414"/>
      <c r="E748" s="414"/>
      <c r="F748" s="414"/>
      <c r="G748" s="414"/>
      <c r="H748" s="414"/>
      <c r="I748" s="414"/>
      <c r="J748" s="414"/>
      <c r="K748" s="414"/>
      <c r="L748" s="414"/>
      <c r="M748" s="414"/>
      <c r="N748" s="414"/>
      <c r="O748" s="414"/>
      <c r="P748" s="414"/>
      <c r="Q748" s="414"/>
      <c r="R748" s="414"/>
      <c r="S748" s="414"/>
      <c r="T748" s="414"/>
      <c r="U748" s="414"/>
      <c r="V748" s="414"/>
      <c r="W748" s="414"/>
      <c r="X748" s="414"/>
      <c r="Y748" s="414"/>
      <c r="Z748" s="414"/>
      <c r="AA748" s="414"/>
      <c r="AB748" s="414"/>
      <c r="AC748" s="414"/>
      <c r="AD748" s="414"/>
      <c r="AE748" s="414"/>
      <c r="AF748" s="414"/>
      <c r="AG748" s="414"/>
      <c r="AH748" s="414"/>
      <c r="AI748" s="414"/>
      <c r="AJ748" s="414"/>
      <c r="AK748" s="414"/>
      <c r="AL748" s="414"/>
    </row>
    <row r="749" spans="1:38">
      <c r="A749" s="447"/>
      <c r="B749" s="414"/>
      <c r="C749" s="414"/>
      <c r="D749" s="414"/>
      <c r="E749" s="414"/>
      <c r="F749" s="414"/>
      <c r="G749" s="414"/>
      <c r="H749" s="414"/>
      <c r="I749" s="414"/>
      <c r="J749" s="414"/>
      <c r="K749" s="414"/>
      <c r="L749" s="414"/>
      <c r="M749" s="414"/>
      <c r="N749" s="414"/>
      <c r="O749" s="414"/>
      <c r="P749" s="414"/>
      <c r="Q749" s="414"/>
      <c r="R749" s="414"/>
      <c r="S749" s="414"/>
      <c r="T749" s="414"/>
      <c r="U749" s="414"/>
      <c r="V749" s="414"/>
      <c r="W749" s="414"/>
      <c r="X749" s="414"/>
      <c r="Y749" s="414"/>
      <c r="Z749" s="414"/>
      <c r="AA749" s="414"/>
      <c r="AB749" s="414"/>
      <c r="AC749" s="414"/>
      <c r="AD749" s="414"/>
      <c r="AE749" s="414"/>
      <c r="AF749" s="414"/>
      <c r="AG749" s="414"/>
      <c r="AH749" s="414"/>
      <c r="AI749" s="414"/>
      <c r="AJ749" s="414"/>
      <c r="AK749" s="414"/>
      <c r="AL749" s="414"/>
    </row>
    <row r="750" spans="1:38">
      <c r="A750" s="447"/>
      <c r="B750" s="414"/>
      <c r="C750" s="414"/>
      <c r="D750" s="414"/>
      <c r="E750" s="414"/>
      <c r="F750" s="414"/>
      <c r="G750" s="414"/>
      <c r="H750" s="414"/>
      <c r="I750" s="414"/>
      <c r="J750" s="414"/>
      <c r="K750" s="414"/>
      <c r="L750" s="414"/>
      <c r="M750" s="414"/>
      <c r="N750" s="414"/>
      <c r="O750" s="414"/>
      <c r="P750" s="414"/>
      <c r="Q750" s="414"/>
      <c r="R750" s="414"/>
      <c r="S750" s="414"/>
      <c r="T750" s="414"/>
      <c r="U750" s="414"/>
      <c r="V750" s="414"/>
      <c r="W750" s="414"/>
      <c r="X750" s="414"/>
      <c r="Y750" s="414"/>
      <c r="Z750" s="414"/>
      <c r="AA750" s="414"/>
      <c r="AB750" s="414"/>
      <c r="AC750" s="414"/>
      <c r="AD750" s="414"/>
      <c r="AE750" s="414"/>
      <c r="AF750" s="414"/>
      <c r="AG750" s="414"/>
      <c r="AH750" s="414"/>
      <c r="AI750" s="414"/>
      <c r="AJ750" s="414"/>
      <c r="AK750" s="414"/>
      <c r="AL750" s="414"/>
    </row>
    <row r="751" spans="1:38">
      <c r="A751" s="447"/>
      <c r="B751" s="414"/>
      <c r="C751" s="414"/>
      <c r="D751" s="414"/>
      <c r="E751" s="414"/>
      <c r="F751" s="414"/>
      <c r="G751" s="414"/>
      <c r="H751" s="414"/>
      <c r="I751" s="414"/>
      <c r="J751" s="414"/>
      <c r="K751" s="414"/>
      <c r="L751" s="414"/>
      <c r="M751" s="414"/>
      <c r="N751" s="414"/>
      <c r="O751" s="414"/>
      <c r="P751" s="414"/>
      <c r="Q751" s="414"/>
      <c r="R751" s="414"/>
      <c r="S751" s="414"/>
      <c r="T751" s="414"/>
      <c r="U751" s="414"/>
      <c r="V751" s="414"/>
      <c r="W751" s="414"/>
      <c r="X751" s="414"/>
      <c r="Y751" s="414"/>
      <c r="Z751" s="414"/>
      <c r="AA751" s="414"/>
      <c r="AB751" s="414"/>
      <c r="AC751" s="414"/>
      <c r="AD751" s="414"/>
      <c r="AE751" s="414"/>
      <c r="AF751" s="414"/>
      <c r="AG751" s="414"/>
      <c r="AH751" s="414"/>
      <c r="AI751" s="414"/>
      <c r="AJ751" s="414"/>
      <c r="AK751" s="414"/>
      <c r="AL751" s="414"/>
    </row>
    <row r="752" spans="1:38">
      <c r="A752" s="447"/>
      <c r="B752" s="414"/>
      <c r="C752" s="414"/>
      <c r="D752" s="414"/>
      <c r="E752" s="414"/>
      <c r="F752" s="414"/>
      <c r="G752" s="414"/>
      <c r="H752" s="414"/>
      <c r="I752" s="414"/>
      <c r="J752" s="414"/>
      <c r="K752" s="414"/>
      <c r="L752" s="414"/>
      <c r="M752" s="414"/>
      <c r="N752" s="414"/>
      <c r="O752" s="414"/>
      <c r="P752" s="414"/>
      <c r="Q752" s="414"/>
      <c r="R752" s="414"/>
      <c r="S752" s="414"/>
      <c r="T752" s="414"/>
      <c r="U752" s="414"/>
      <c r="V752" s="414"/>
      <c r="W752" s="414"/>
      <c r="X752" s="414"/>
      <c r="Y752" s="414"/>
      <c r="Z752" s="414"/>
      <c r="AA752" s="414"/>
      <c r="AB752" s="414"/>
      <c r="AC752" s="414"/>
      <c r="AD752" s="414"/>
      <c r="AE752" s="414"/>
      <c r="AF752" s="414"/>
      <c r="AG752" s="414"/>
      <c r="AH752" s="414"/>
      <c r="AI752" s="414"/>
      <c r="AJ752" s="414"/>
      <c r="AK752" s="414"/>
      <c r="AL752" s="414"/>
    </row>
    <row r="753" spans="1:38">
      <c r="A753" s="447"/>
      <c r="B753" s="414"/>
      <c r="C753" s="414"/>
      <c r="D753" s="414"/>
      <c r="E753" s="414"/>
      <c r="F753" s="414"/>
      <c r="G753" s="414"/>
      <c r="H753" s="414"/>
      <c r="I753" s="414"/>
      <c r="J753" s="414"/>
      <c r="K753" s="414"/>
      <c r="L753" s="414"/>
      <c r="M753" s="414"/>
      <c r="N753" s="414"/>
      <c r="O753" s="414"/>
      <c r="P753" s="414"/>
      <c r="Q753" s="414"/>
      <c r="R753" s="414"/>
      <c r="S753" s="414"/>
      <c r="T753" s="414"/>
      <c r="U753" s="414"/>
      <c r="V753" s="414"/>
      <c r="W753" s="414"/>
      <c r="X753" s="414"/>
      <c r="Y753" s="414"/>
      <c r="Z753" s="414"/>
      <c r="AA753" s="414"/>
      <c r="AB753" s="414"/>
      <c r="AC753" s="414"/>
      <c r="AD753" s="414"/>
      <c r="AE753" s="414"/>
      <c r="AF753" s="414"/>
      <c r="AG753" s="414"/>
      <c r="AH753" s="414"/>
      <c r="AI753" s="414"/>
      <c r="AJ753" s="414"/>
      <c r="AK753" s="414"/>
      <c r="AL753" s="414"/>
    </row>
    <row r="754" spans="1:38">
      <c r="A754" s="447"/>
      <c r="B754" s="414"/>
      <c r="C754" s="414"/>
      <c r="D754" s="414"/>
      <c r="E754" s="414"/>
      <c r="F754" s="414"/>
      <c r="G754" s="414"/>
      <c r="H754" s="414"/>
      <c r="I754" s="414"/>
      <c r="J754" s="414"/>
      <c r="K754" s="414"/>
      <c r="L754" s="414"/>
      <c r="M754" s="414"/>
      <c r="N754" s="414"/>
      <c r="O754" s="414"/>
      <c r="P754" s="414"/>
      <c r="Q754" s="414"/>
      <c r="R754" s="414"/>
      <c r="S754" s="414"/>
      <c r="T754" s="414"/>
      <c r="U754" s="414"/>
      <c r="V754" s="414"/>
      <c r="W754" s="414"/>
      <c r="X754" s="414"/>
      <c r="Y754" s="414"/>
      <c r="Z754" s="414"/>
      <c r="AA754" s="414"/>
      <c r="AB754" s="414"/>
      <c r="AC754" s="414"/>
      <c r="AD754" s="414"/>
      <c r="AE754" s="414"/>
      <c r="AF754" s="414"/>
      <c r="AG754" s="414"/>
      <c r="AH754" s="414"/>
      <c r="AI754" s="414"/>
      <c r="AJ754" s="414"/>
      <c r="AK754" s="414"/>
      <c r="AL754" s="414"/>
    </row>
    <row r="755" spans="1:38">
      <c r="A755" s="447"/>
      <c r="B755" s="414"/>
      <c r="C755" s="414"/>
      <c r="D755" s="414"/>
      <c r="E755" s="414"/>
      <c r="F755" s="414"/>
      <c r="G755" s="414"/>
      <c r="H755" s="414"/>
      <c r="I755" s="414"/>
      <c r="J755" s="414"/>
      <c r="K755" s="414"/>
      <c r="L755" s="414"/>
      <c r="M755" s="414"/>
      <c r="N755" s="414"/>
      <c r="O755" s="414"/>
      <c r="P755" s="414"/>
      <c r="Q755" s="414"/>
      <c r="R755" s="414"/>
      <c r="S755" s="414"/>
      <c r="T755" s="414"/>
      <c r="U755" s="414"/>
      <c r="V755" s="414"/>
      <c r="W755" s="414"/>
      <c r="X755" s="414"/>
      <c r="Y755" s="414"/>
      <c r="Z755" s="414"/>
      <c r="AA755" s="414"/>
      <c r="AB755" s="414"/>
      <c r="AC755" s="414"/>
      <c r="AD755" s="414"/>
      <c r="AE755" s="414"/>
      <c r="AF755" s="414"/>
      <c r="AG755" s="414"/>
      <c r="AH755" s="414"/>
      <c r="AI755" s="414"/>
      <c r="AJ755" s="414"/>
      <c r="AK755" s="414"/>
      <c r="AL755" s="414"/>
    </row>
    <row r="756" spans="1:38">
      <c r="A756" s="447"/>
      <c r="B756" s="414"/>
      <c r="C756" s="414"/>
      <c r="D756" s="414"/>
      <c r="E756" s="414"/>
      <c r="F756" s="414"/>
      <c r="G756" s="414"/>
      <c r="H756" s="414"/>
      <c r="I756" s="414"/>
      <c r="J756" s="414"/>
      <c r="K756" s="414"/>
      <c r="L756" s="414"/>
      <c r="M756" s="414"/>
      <c r="N756" s="414"/>
      <c r="O756" s="414"/>
      <c r="P756" s="414"/>
      <c r="Q756" s="414"/>
      <c r="R756" s="414"/>
      <c r="S756" s="414"/>
      <c r="T756" s="414"/>
      <c r="U756" s="414"/>
      <c r="V756" s="414"/>
      <c r="W756" s="414"/>
      <c r="X756" s="414"/>
      <c r="Y756" s="414"/>
      <c r="Z756" s="414"/>
      <c r="AA756" s="414"/>
      <c r="AB756" s="414"/>
      <c r="AC756" s="414"/>
      <c r="AD756" s="414"/>
      <c r="AE756" s="414"/>
      <c r="AF756" s="414"/>
      <c r="AG756" s="414"/>
      <c r="AH756" s="414"/>
      <c r="AI756" s="414"/>
      <c r="AJ756" s="414"/>
      <c r="AK756" s="414"/>
      <c r="AL756" s="414"/>
    </row>
    <row r="757" spans="1:38">
      <c r="A757" s="447"/>
      <c r="B757" s="414"/>
      <c r="C757" s="414"/>
      <c r="D757" s="414"/>
      <c r="E757" s="414"/>
      <c r="F757" s="414"/>
      <c r="G757" s="414"/>
      <c r="H757" s="414"/>
      <c r="I757" s="414"/>
      <c r="J757" s="414"/>
      <c r="K757" s="414"/>
      <c r="L757" s="414"/>
      <c r="M757" s="414"/>
      <c r="N757" s="414"/>
      <c r="O757" s="414"/>
      <c r="P757" s="414"/>
      <c r="Q757" s="414"/>
      <c r="R757" s="414"/>
      <c r="S757" s="414"/>
      <c r="T757" s="414"/>
      <c r="U757" s="414"/>
      <c r="V757" s="414"/>
      <c r="W757" s="414"/>
      <c r="X757" s="414"/>
      <c r="Y757" s="414"/>
      <c r="Z757" s="414"/>
      <c r="AA757" s="414"/>
      <c r="AB757" s="414"/>
      <c r="AC757" s="414"/>
      <c r="AD757" s="414"/>
      <c r="AE757" s="414"/>
      <c r="AF757" s="414"/>
      <c r="AG757" s="414"/>
      <c r="AH757" s="414"/>
      <c r="AI757" s="414"/>
      <c r="AJ757" s="414"/>
      <c r="AK757" s="414"/>
      <c r="AL757" s="414"/>
    </row>
    <row r="758" spans="1:38">
      <c r="A758" s="447"/>
      <c r="B758" s="414"/>
      <c r="C758" s="414"/>
      <c r="D758" s="414"/>
      <c r="E758" s="414"/>
      <c r="F758" s="414"/>
      <c r="G758" s="414"/>
      <c r="H758" s="414"/>
      <c r="I758" s="414"/>
      <c r="J758" s="414"/>
      <c r="K758" s="414"/>
      <c r="L758" s="414"/>
      <c r="M758" s="414"/>
      <c r="N758" s="414"/>
      <c r="O758" s="414"/>
      <c r="P758" s="414"/>
      <c r="Q758" s="414"/>
      <c r="R758" s="414"/>
      <c r="S758" s="414"/>
      <c r="T758" s="414"/>
      <c r="U758" s="414"/>
      <c r="V758" s="414"/>
      <c r="W758" s="414"/>
      <c r="X758" s="414"/>
      <c r="Y758" s="414"/>
      <c r="Z758" s="414"/>
      <c r="AA758" s="414"/>
      <c r="AB758" s="414"/>
      <c r="AC758" s="414"/>
      <c r="AD758" s="414"/>
      <c r="AE758" s="414"/>
      <c r="AF758" s="414"/>
      <c r="AG758" s="414"/>
      <c r="AH758" s="414"/>
      <c r="AI758" s="414"/>
      <c r="AJ758" s="414"/>
      <c r="AK758" s="414"/>
      <c r="AL758" s="414"/>
    </row>
    <row r="759" spans="1:38">
      <c r="A759" s="447"/>
      <c r="B759" s="414"/>
      <c r="C759" s="414"/>
      <c r="D759" s="414"/>
      <c r="E759" s="414"/>
      <c r="F759" s="414"/>
      <c r="G759" s="414"/>
      <c r="H759" s="414"/>
      <c r="I759" s="414"/>
      <c r="J759" s="414"/>
      <c r="K759" s="414"/>
      <c r="L759" s="414"/>
      <c r="M759" s="414"/>
      <c r="N759" s="414"/>
      <c r="O759" s="414"/>
      <c r="P759" s="414"/>
      <c r="Q759" s="414"/>
      <c r="R759" s="414"/>
      <c r="S759" s="414"/>
      <c r="T759" s="414"/>
      <c r="U759" s="414"/>
      <c r="V759" s="414"/>
      <c r="W759" s="414"/>
      <c r="X759" s="414"/>
      <c r="Y759" s="414"/>
      <c r="Z759" s="414"/>
      <c r="AA759" s="414"/>
      <c r="AB759" s="414"/>
      <c r="AC759" s="414"/>
      <c r="AD759" s="414"/>
      <c r="AE759" s="414"/>
      <c r="AF759" s="414"/>
      <c r="AG759" s="414"/>
      <c r="AH759" s="414"/>
      <c r="AI759" s="414"/>
      <c r="AJ759" s="414"/>
      <c r="AK759" s="414"/>
      <c r="AL759" s="414"/>
    </row>
    <row r="760" spans="1:38">
      <c r="A760" s="447"/>
      <c r="B760" s="414"/>
      <c r="C760" s="414"/>
      <c r="D760" s="414"/>
      <c r="E760" s="414"/>
      <c r="F760" s="414"/>
      <c r="G760" s="414"/>
      <c r="H760" s="414"/>
      <c r="I760" s="414"/>
      <c r="J760" s="414"/>
      <c r="K760" s="414"/>
      <c r="L760" s="414"/>
      <c r="M760" s="414"/>
      <c r="N760" s="414"/>
      <c r="O760" s="414"/>
      <c r="P760" s="414"/>
      <c r="Q760" s="414"/>
      <c r="R760" s="414"/>
      <c r="S760" s="414"/>
      <c r="T760" s="414"/>
      <c r="U760" s="414"/>
      <c r="V760" s="414"/>
      <c r="W760" s="414"/>
      <c r="X760" s="414"/>
      <c r="Y760" s="414"/>
      <c r="Z760" s="414"/>
      <c r="AA760" s="414"/>
      <c r="AB760" s="414"/>
      <c r="AC760" s="414"/>
      <c r="AD760" s="414"/>
      <c r="AE760" s="414"/>
      <c r="AF760" s="414"/>
      <c r="AG760" s="414"/>
      <c r="AH760" s="414"/>
      <c r="AI760" s="414"/>
      <c r="AJ760" s="414"/>
      <c r="AK760" s="414"/>
      <c r="AL760" s="414"/>
    </row>
    <row r="761" spans="1:38">
      <c r="A761" s="447"/>
      <c r="B761" s="414"/>
      <c r="C761" s="414"/>
      <c r="D761" s="414"/>
      <c r="E761" s="414"/>
      <c r="F761" s="414"/>
      <c r="G761" s="414"/>
      <c r="H761" s="414"/>
      <c r="I761" s="414"/>
      <c r="J761" s="414"/>
      <c r="K761" s="414"/>
      <c r="L761" s="414"/>
      <c r="M761" s="414"/>
      <c r="N761" s="414"/>
      <c r="O761" s="414"/>
      <c r="P761" s="414"/>
      <c r="Q761" s="414"/>
      <c r="R761" s="414"/>
      <c r="S761" s="414"/>
      <c r="T761" s="414"/>
      <c r="U761" s="414"/>
      <c r="V761" s="414"/>
      <c r="W761" s="414"/>
      <c r="X761" s="414"/>
      <c r="Y761" s="414"/>
      <c r="Z761" s="414"/>
      <c r="AA761" s="414"/>
      <c r="AB761" s="414"/>
      <c r="AC761" s="414"/>
      <c r="AD761" s="414"/>
      <c r="AE761" s="414"/>
      <c r="AF761" s="414"/>
      <c r="AG761" s="414"/>
      <c r="AH761" s="414"/>
      <c r="AI761" s="414"/>
      <c r="AJ761" s="414"/>
      <c r="AK761" s="414"/>
      <c r="AL761" s="414"/>
    </row>
    <row r="762" spans="1:38">
      <c r="A762" s="447"/>
      <c r="B762" s="414"/>
      <c r="C762" s="414"/>
      <c r="D762" s="414"/>
      <c r="E762" s="414"/>
      <c r="F762" s="414"/>
      <c r="G762" s="414"/>
      <c r="H762" s="414"/>
      <c r="I762" s="414"/>
      <c r="J762" s="414"/>
      <c r="K762" s="414"/>
      <c r="L762" s="414"/>
      <c r="M762" s="414"/>
      <c r="N762" s="414"/>
      <c r="O762" s="414"/>
      <c r="P762" s="414"/>
      <c r="Q762" s="414"/>
      <c r="R762" s="414"/>
      <c r="S762" s="414"/>
      <c r="T762" s="414"/>
      <c r="U762" s="414"/>
      <c r="V762" s="414"/>
      <c r="W762" s="414"/>
      <c r="X762" s="414"/>
      <c r="Y762" s="414"/>
      <c r="Z762" s="414"/>
      <c r="AA762" s="414"/>
      <c r="AB762" s="414"/>
      <c r="AC762" s="414"/>
      <c r="AD762" s="414"/>
      <c r="AE762" s="414"/>
      <c r="AF762" s="414"/>
      <c r="AG762" s="414"/>
      <c r="AH762" s="414"/>
      <c r="AI762" s="414"/>
      <c r="AJ762" s="414"/>
      <c r="AK762" s="414"/>
      <c r="AL762" s="414"/>
    </row>
    <row r="763" spans="1:38">
      <c r="A763" s="447"/>
      <c r="B763" s="414"/>
      <c r="C763" s="414"/>
      <c r="D763" s="414"/>
      <c r="E763" s="414"/>
      <c r="F763" s="414"/>
      <c r="G763" s="414"/>
      <c r="H763" s="414"/>
      <c r="I763" s="414"/>
      <c r="J763" s="414"/>
      <c r="K763" s="414"/>
      <c r="L763" s="414"/>
      <c r="M763" s="414"/>
      <c r="N763" s="414"/>
      <c r="O763" s="414"/>
      <c r="P763" s="414"/>
      <c r="Q763" s="414"/>
      <c r="R763" s="414"/>
      <c r="S763" s="414"/>
      <c r="T763" s="414"/>
      <c r="U763" s="414"/>
      <c r="V763" s="414"/>
      <c r="W763" s="414"/>
      <c r="X763" s="414"/>
      <c r="Y763" s="414"/>
      <c r="Z763" s="414"/>
      <c r="AA763" s="414"/>
      <c r="AB763" s="414"/>
      <c r="AC763" s="414"/>
      <c r="AD763" s="414"/>
      <c r="AE763" s="414"/>
      <c r="AF763" s="414"/>
      <c r="AG763" s="414"/>
      <c r="AH763" s="414"/>
      <c r="AI763" s="414"/>
      <c r="AJ763" s="414"/>
      <c r="AK763" s="414"/>
      <c r="AL763" s="414"/>
    </row>
    <row r="764" spans="1:38">
      <c r="A764" s="447"/>
      <c r="B764" s="414"/>
      <c r="C764" s="414"/>
      <c r="D764" s="414"/>
      <c r="E764" s="414"/>
      <c r="F764" s="414"/>
      <c r="G764" s="414"/>
      <c r="H764" s="414"/>
      <c r="I764" s="414"/>
      <c r="J764" s="414"/>
      <c r="K764" s="414"/>
      <c r="L764" s="414"/>
      <c r="M764" s="414"/>
      <c r="N764" s="414"/>
      <c r="O764" s="414"/>
      <c r="P764" s="414"/>
      <c r="Q764" s="414"/>
      <c r="R764" s="414"/>
      <c r="S764" s="414"/>
      <c r="T764" s="414"/>
      <c r="U764" s="414"/>
      <c r="V764" s="414"/>
      <c r="W764" s="414"/>
      <c r="X764" s="414"/>
      <c r="Y764" s="414"/>
      <c r="Z764" s="414"/>
      <c r="AA764" s="414"/>
      <c r="AB764" s="414"/>
      <c r="AC764" s="414"/>
      <c r="AD764" s="414"/>
      <c r="AE764" s="414"/>
      <c r="AF764" s="414"/>
      <c r="AG764" s="414"/>
      <c r="AH764" s="414"/>
      <c r="AI764" s="414"/>
      <c r="AJ764" s="414"/>
      <c r="AK764" s="414"/>
      <c r="AL764" s="414"/>
    </row>
    <row r="765" spans="1:38">
      <c r="A765" s="447"/>
      <c r="B765" s="414"/>
      <c r="C765" s="414"/>
      <c r="D765" s="414"/>
      <c r="E765" s="414"/>
      <c r="F765" s="414"/>
      <c r="G765" s="414"/>
      <c r="H765" s="414"/>
      <c r="I765" s="414"/>
      <c r="J765" s="414"/>
      <c r="K765" s="414"/>
      <c r="L765" s="414"/>
      <c r="M765" s="414"/>
      <c r="N765" s="414"/>
      <c r="O765" s="414"/>
      <c r="P765" s="414"/>
      <c r="Q765" s="414"/>
      <c r="R765" s="414"/>
      <c r="S765" s="414"/>
      <c r="T765" s="414"/>
      <c r="U765" s="414"/>
      <c r="V765" s="414"/>
      <c r="W765" s="414"/>
      <c r="X765" s="414"/>
      <c r="Y765" s="414"/>
      <c r="Z765" s="414"/>
      <c r="AA765" s="414"/>
      <c r="AB765" s="414"/>
      <c r="AC765" s="414"/>
      <c r="AD765" s="414"/>
      <c r="AE765" s="414"/>
      <c r="AF765" s="414"/>
      <c r="AG765" s="414"/>
      <c r="AH765" s="414"/>
      <c r="AI765" s="414"/>
      <c r="AJ765" s="414"/>
      <c r="AK765" s="414"/>
      <c r="AL765" s="414"/>
    </row>
    <row r="766" spans="1:38">
      <c r="A766" s="447"/>
      <c r="B766" s="414"/>
      <c r="C766" s="414"/>
      <c r="D766" s="414"/>
      <c r="E766" s="414"/>
      <c r="F766" s="414"/>
      <c r="G766" s="414"/>
      <c r="H766" s="414"/>
      <c r="I766" s="414"/>
      <c r="J766" s="414"/>
      <c r="K766" s="414"/>
      <c r="L766" s="414"/>
      <c r="M766" s="414"/>
      <c r="N766" s="414"/>
      <c r="O766" s="414"/>
      <c r="P766" s="414"/>
      <c r="Q766" s="414"/>
      <c r="R766" s="414"/>
      <c r="S766" s="414"/>
      <c r="T766" s="414"/>
      <c r="U766" s="414"/>
      <c r="V766" s="414"/>
      <c r="W766" s="414"/>
      <c r="X766" s="414"/>
      <c r="Y766" s="414"/>
      <c r="Z766" s="414"/>
      <c r="AA766" s="414"/>
      <c r="AB766" s="414"/>
      <c r="AC766" s="414"/>
      <c r="AD766" s="414"/>
      <c r="AE766" s="414"/>
      <c r="AF766" s="414"/>
      <c r="AG766" s="414"/>
      <c r="AH766" s="414"/>
      <c r="AI766" s="414"/>
      <c r="AJ766" s="414"/>
      <c r="AK766" s="414"/>
      <c r="AL766" s="414"/>
    </row>
    <row r="767" spans="1:38">
      <c r="A767" s="447"/>
      <c r="B767" s="414"/>
      <c r="C767" s="414"/>
      <c r="D767" s="414"/>
      <c r="E767" s="414"/>
      <c r="F767" s="414"/>
      <c r="G767" s="414"/>
      <c r="H767" s="414"/>
      <c r="I767" s="414"/>
      <c r="J767" s="414"/>
      <c r="K767" s="414"/>
      <c r="L767" s="414"/>
      <c r="M767" s="414"/>
      <c r="N767" s="414"/>
      <c r="O767" s="414"/>
      <c r="P767" s="414"/>
      <c r="Q767" s="414"/>
      <c r="R767" s="414"/>
      <c r="S767" s="414"/>
      <c r="T767" s="414"/>
      <c r="U767" s="414"/>
      <c r="V767" s="414"/>
      <c r="W767" s="414"/>
      <c r="X767" s="414"/>
      <c r="Y767" s="414"/>
      <c r="Z767" s="414"/>
      <c r="AA767" s="414"/>
      <c r="AB767" s="414"/>
      <c r="AC767" s="414"/>
      <c r="AD767" s="414"/>
      <c r="AE767" s="414"/>
      <c r="AF767" s="414"/>
      <c r="AG767" s="414"/>
      <c r="AH767" s="414"/>
      <c r="AI767" s="414"/>
      <c r="AJ767" s="414"/>
      <c r="AK767" s="414"/>
      <c r="AL767" s="414"/>
    </row>
    <row r="768" spans="1:38">
      <c r="A768" s="447"/>
      <c r="B768" s="414"/>
      <c r="C768" s="414"/>
      <c r="D768" s="414"/>
      <c r="E768" s="414"/>
      <c r="F768" s="414"/>
      <c r="G768" s="414"/>
      <c r="H768" s="414"/>
      <c r="I768" s="414"/>
      <c r="J768" s="414"/>
      <c r="K768" s="414"/>
      <c r="L768" s="414"/>
      <c r="M768" s="414"/>
      <c r="N768" s="414"/>
      <c r="O768" s="414"/>
      <c r="P768" s="414"/>
      <c r="Q768" s="414"/>
      <c r="R768" s="414"/>
      <c r="S768" s="414"/>
      <c r="T768" s="414"/>
      <c r="U768" s="414"/>
      <c r="V768" s="414"/>
      <c r="W768" s="414"/>
      <c r="X768" s="414"/>
      <c r="Y768" s="414"/>
      <c r="Z768" s="414"/>
      <c r="AA768" s="414"/>
      <c r="AB768" s="414"/>
      <c r="AC768" s="414"/>
      <c r="AD768" s="414"/>
      <c r="AE768" s="414"/>
      <c r="AF768" s="414"/>
      <c r="AG768" s="414"/>
      <c r="AH768" s="414"/>
      <c r="AI768" s="414"/>
      <c r="AJ768" s="414"/>
      <c r="AK768" s="414"/>
      <c r="AL768" s="414"/>
    </row>
    <row r="769" spans="1:38">
      <c r="A769" s="447"/>
      <c r="B769" s="414"/>
      <c r="C769" s="414"/>
      <c r="D769" s="414"/>
      <c r="E769" s="414"/>
      <c r="F769" s="414"/>
      <c r="G769" s="414"/>
      <c r="H769" s="414"/>
      <c r="I769" s="414"/>
      <c r="J769" s="414"/>
      <c r="K769" s="414"/>
      <c r="L769" s="414"/>
      <c r="M769" s="414"/>
      <c r="N769" s="414"/>
      <c r="O769" s="414"/>
      <c r="P769" s="414"/>
      <c r="Q769" s="414"/>
      <c r="R769" s="414"/>
      <c r="S769" s="414"/>
      <c r="T769" s="414"/>
      <c r="U769" s="414"/>
      <c r="V769" s="414"/>
      <c r="W769" s="414"/>
      <c r="X769" s="414"/>
      <c r="Y769" s="414"/>
      <c r="Z769" s="414"/>
      <c r="AA769" s="414"/>
      <c r="AB769" s="414"/>
      <c r="AC769" s="414"/>
      <c r="AD769" s="414"/>
      <c r="AE769" s="414"/>
      <c r="AF769" s="414"/>
      <c r="AG769" s="414"/>
      <c r="AH769" s="414"/>
      <c r="AI769" s="414"/>
      <c r="AJ769" s="414"/>
      <c r="AK769" s="414"/>
      <c r="AL769" s="414"/>
    </row>
    <row r="770" spans="1:38">
      <c r="A770" s="447"/>
      <c r="B770" s="414"/>
      <c r="C770" s="414"/>
      <c r="D770" s="414"/>
      <c r="E770" s="414"/>
      <c r="F770" s="414"/>
      <c r="G770" s="414"/>
      <c r="H770" s="414"/>
      <c r="I770" s="414"/>
      <c r="J770" s="414"/>
      <c r="K770" s="414"/>
      <c r="L770" s="414"/>
      <c r="M770" s="414"/>
      <c r="N770" s="414"/>
      <c r="O770" s="414"/>
      <c r="P770" s="414"/>
      <c r="Q770" s="414"/>
      <c r="R770" s="414"/>
      <c r="S770" s="414"/>
      <c r="T770" s="414"/>
      <c r="U770" s="414"/>
      <c r="V770" s="414"/>
      <c r="W770" s="414"/>
      <c r="X770" s="414"/>
      <c r="Y770" s="414"/>
      <c r="Z770" s="414"/>
      <c r="AA770" s="414"/>
      <c r="AB770" s="414"/>
      <c r="AC770" s="414"/>
      <c r="AD770" s="414"/>
      <c r="AE770" s="414"/>
      <c r="AF770" s="414"/>
      <c r="AG770" s="414"/>
      <c r="AH770" s="414"/>
      <c r="AI770" s="414"/>
      <c r="AJ770" s="414"/>
      <c r="AK770" s="414"/>
      <c r="AL770" s="414"/>
    </row>
    <row r="771" spans="1:38">
      <c r="A771" s="447"/>
      <c r="B771" s="414"/>
      <c r="C771" s="414"/>
      <c r="D771" s="414"/>
      <c r="E771" s="414"/>
      <c r="F771" s="414"/>
      <c r="G771" s="414"/>
      <c r="H771" s="414"/>
      <c r="I771" s="414"/>
      <c r="J771" s="414"/>
      <c r="K771" s="414"/>
      <c r="L771" s="414"/>
      <c r="M771" s="414"/>
      <c r="N771" s="414"/>
      <c r="O771" s="414"/>
      <c r="P771" s="414"/>
      <c r="Q771" s="414"/>
      <c r="R771" s="414"/>
      <c r="S771" s="414"/>
      <c r="T771" s="414"/>
      <c r="U771" s="414"/>
      <c r="V771" s="414"/>
      <c r="W771" s="414"/>
      <c r="X771" s="414"/>
      <c r="Y771" s="414"/>
      <c r="Z771" s="414"/>
      <c r="AA771" s="414"/>
      <c r="AB771" s="414"/>
      <c r="AC771" s="414"/>
      <c r="AD771" s="414"/>
      <c r="AE771" s="414"/>
      <c r="AF771" s="414"/>
      <c r="AG771" s="414"/>
      <c r="AH771" s="414"/>
      <c r="AI771" s="414"/>
      <c r="AJ771" s="414"/>
      <c r="AK771" s="414"/>
      <c r="AL771" s="414"/>
    </row>
    <row r="772" spans="1:38">
      <c r="A772" s="447"/>
      <c r="B772" s="414"/>
      <c r="C772" s="414"/>
      <c r="D772" s="414"/>
      <c r="E772" s="414"/>
      <c r="F772" s="414"/>
      <c r="G772" s="414"/>
      <c r="H772" s="414"/>
      <c r="I772" s="414"/>
      <c r="J772" s="414"/>
      <c r="K772" s="414"/>
      <c r="L772" s="414"/>
      <c r="M772" s="414"/>
      <c r="N772" s="414"/>
      <c r="O772" s="414"/>
      <c r="P772" s="414"/>
      <c r="Q772" s="414"/>
      <c r="R772" s="414"/>
      <c r="S772" s="414"/>
      <c r="T772" s="414"/>
      <c r="U772" s="414"/>
      <c r="V772" s="414"/>
      <c r="W772" s="414"/>
      <c r="X772" s="414"/>
      <c r="Y772" s="414"/>
      <c r="Z772" s="414"/>
      <c r="AA772" s="414"/>
      <c r="AB772" s="414"/>
      <c r="AC772" s="414"/>
      <c r="AD772" s="414"/>
      <c r="AE772" s="414"/>
      <c r="AF772" s="414"/>
      <c r="AG772" s="414"/>
      <c r="AH772" s="414"/>
      <c r="AI772" s="414"/>
      <c r="AJ772" s="414"/>
      <c r="AK772" s="414"/>
      <c r="AL772" s="414"/>
    </row>
    <row r="773" spans="1:38">
      <c r="A773" s="447"/>
      <c r="B773" s="414"/>
      <c r="C773" s="414"/>
      <c r="D773" s="414"/>
      <c r="E773" s="414"/>
      <c r="F773" s="414"/>
      <c r="G773" s="414"/>
      <c r="H773" s="414"/>
      <c r="I773" s="414"/>
      <c r="J773" s="414"/>
      <c r="K773" s="414"/>
      <c r="L773" s="414"/>
      <c r="M773" s="414"/>
      <c r="N773" s="414"/>
      <c r="O773" s="414"/>
      <c r="P773" s="414"/>
      <c r="Q773" s="414"/>
      <c r="R773" s="414"/>
      <c r="S773" s="414"/>
      <c r="T773" s="414"/>
      <c r="U773" s="414"/>
      <c r="V773" s="414"/>
      <c r="W773" s="414"/>
      <c r="X773" s="414"/>
      <c r="Y773" s="414"/>
      <c r="Z773" s="414"/>
      <c r="AA773" s="414"/>
      <c r="AB773" s="414"/>
      <c r="AC773" s="414"/>
      <c r="AD773" s="414"/>
      <c r="AE773" s="414"/>
      <c r="AF773" s="414"/>
      <c r="AG773" s="414"/>
      <c r="AH773" s="414"/>
      <c r="AI773" s="414"/>
      <c r="AJ773" s="414"/>
      <c r="AK773" s="414"/>
      <c r="AL773" s="414"/>
    </row>
    <row r="774" spans="1:38">
      <c r="A774" s="447"/>
      <c r="B774" s="414"/>
      <c r="C774" s="414"/>
      <c r="D774" s="414"/>
      <c r="E774" s="414"/>
      <c r="F774" s="414"/>
      <c r="G774" s="414"/>
      <c r="H774" s="414"/>
      <c r="I774" s="414"/>
      <c r="J774" s="414"/>
      <c r="K774" s="414"/>
      <c r="L774" s="414"/>
      <c r="M774" s="414"/>
      <c r="N774" s="414"/>
      <c r="O774" s="414"/>
      <c r="P774" s="414"/>
      <c r="Q774" s="414"/>
      <c r="R774" s="414"/>
      <c r="S774" s="414"/>
      <c r="T774" s="414"/>
      <c r="U774" s="414"/>
      <c r="V774" s="414"/>
      <c r="W774" s="414"/>
      <c r="X774" s="414"/>
      <c r="Y774" s="414"/>
      <c r="Z774" s="414"/>
      <c r="AA774" s="414"/>
      <c r="AB774" s="414"/>
      <c r="AC774" s="414"/>
      <c r="AD774" s="414"/>
      <c r="AE774" s="414"/>
      <c r="AF774" s="414"/>
      <c r="AG774" s="414"/>
      <c r="AH774" s="414"/>
      <c r="AI774" s="414"/>
      <c r="AJ774" s="414"/>
      <c r="AK774" s="414"/>
      <c r="AL774" s="414"/>
    </row>
    <row r="775" spans="1:38">
      <c r="A775" s="447"/>
      <c r="B775" s="414"/>
      <c r="C775" s="414"/>
      <c r="D775" s="414"/>
      <c r="E775" s="414"/>
      <c r="F775" s="414"/>
      <c r="G775" s="414"/>
      <c r="H775" s="414"/>
      <c r="I775" s="414"/>
      <c r="J775" s="414"/>
      <c r="K775" s="414"/>
      <c r="L775" s="414"/>
      <c r="M775" s="414"/>
      <c r="N775" s="414"/>
      <c r="O775" s="414"/>
      <c r="P775" s="414"/>
      <c r="Q775" s="414"/>
      <c r="R775" s="414"/>
      <c r="S775" s="414"/>
      <c r="T775" s="414"/>
      <c r="U775" s="414"/>
      <c r="V775" s="414"/>
      <c r="W775" s="414"/>
      <c r="X775" s="414"/>
      <c r="Y775" s="414"/>
      <c r="Z775" s="414"/>
      <c r="AA775" s="414"/>
      <c r="AB775" s="414"/>
      <c r="AC775" s="414"/>
      <c r="AD775" s="414"/>
      <c r="AE775" s="414"/>
      <c r="AF775" s="414"/>
      <c r="AG775" s="414"/>
      <c r="AH775" s="414"/>
      <c r="AI775" s="414"/>
      <c r="AJ775" s="414"/>
      <c r="AK775" s="414"/>
      <c r="AL775" s="414"/>
    </row>
    <row r="776" spans="1:38">
      <c r="A776" s="447"/>
      <c r="B776" s="414"/>
      <c r="C776" s="414"/>
      <c r="D776" s="414"/>
      <c r="E776" s="414"/>
      <c r="F776" s="414"/>
      <c r="G776" s="414"/>
      <c r="H776" s="414"/>
      <c r="I776" s="414"/>
      <c r="J776" s="414"/>
      <c r="K776" s="414"/>
      <c r="L776" s="414"/>
      <c r="M776" s="414"/>
      <c r="N776" s="414"/>
      <c r="O776" s="414"/>
      <c r="P776" s="414"/>
      <c r="Q776" s="414"/>
      <c r="R776" s="414"/>
      <c r="S776" s="414"/>
      <c r="T776" s="414"/>
      <c r="U776" s="414"/>
      <c r="V776" s="414"/>
      <c r="W776" s="414"/>
      <c r="X776" s="414"/>
      <c r="Y776" s="414"/>
      <c r="Z776" s="414"/>
      <c r="AA776" s="414"/>
      <c r="AB776" s="414"/>
      <c r="AC776" s="414"/>
      <c r="AD776" s="414"/>
      <c r="AE776" s="414"/>
      <c r="AF776" s="414"/>
      <c r="AG776" s="414"/>
      <c r="AH776" s="414"/>
      <c r="AI776" s="414"/>
      <c r="AJ776" s="414"/>
      <c r="AK776" s="414"/>
      <c r="AL776" s="414"/>
    </row>
    <row r="777" spans="1:38">
      <c r="A777" s="447"/>
      <c r="B777" s="414"/>
      <c r="C777" s="414"/>
      <c r="D777" s="414"/>
      <c r="E777" s="414"/>
      <c r="F777" s="414"/>
      <c r="G777" s="414"/>
      <c r="H777" s="414"/>
      <c r="I777" s="414"/>
      <c r="J777" s="414"/>
      <c r="K777" s="414"/>
      <c r="L777" s="414"/>
      <c r="M777" s="414"/>
      <c r="N777" s="414"/>
      <c r="O777" s="414"/>
      <c r="P777" s="414"/>
      <c r="Q777" s="414"/>
      <c r="R777" s="414"/>
      <c r="S777" s="414"/>
      <c r="T777" s="414"/>
      <c r="U777" s="414"/>
      <c r="V777" s="414"/>
      <c r="W777" s="414"/>
      <c r="X777" s="414"/>
      <c r="Y777" s="414"/>
      <c r="Z777" s="414"/>
      <c r="AA777" s="414"/>
      <c r="AB777" s="414"/>
      <c r="AC777" s="414"/>
      <c r="AD777" s="414"/>
      <c r="AE777" s="414"/>
      <c r="AF777" s="414"/>
      <c r="AG777" s="414"/>
      <c r="AH777" s="414"/>
      <c r="AI777" s="414"/>
      <c r="AJ777" s="414"/>
      <c r="AK777" s="414"/>
      <c r="AL777" s="414"/>
    </row>
    <row r="778" spans="1:38">
      <c r="A778" s="447"/>
      <c r="B778" s="414"/>
      <c r="C778" s="414"/>
      <c r="D778" s="414"/>
      <c r="E778" s="414"/>
      <c r="F778" s="414"/>
      <c r="G778" s="414"/>
      <c r="H778" s="414"/>
      <c r="I778" s="414"/>
      <c r="J778" s="414"/>
      <c r="K778" s="414"/>
      <c r="L778" s="414"/>
      <c r="M778" s="414"/>
      <c r="N778" s="414"/>
      <c r="O778" s="414"/>
      <c r="P778" s="414"/>
      <c r="Q778" s="414"/>
      <c r="R778" s="414"/>
      <c r="S778" s="414"/>
      <c r="T778" s="414"/>
      <c r="U778" s="414"/>
      <c r="V778" s="414"/>
      <c r="W778" s="414"/>
      <c r="X778" s="414"/>
      <c r="Y778" s="414"/>
      <c r="Z778" s="414"/>
      <c r="AA778" s="414"/>
      <c r="AB778" s="414"/>
      <c r="AC778" s="414"/>
      <c r="AD778" s="414"/>
      <c r="AE778" s="414"/>
      <c r="AF778" s="414"/>
      <c r="AG778" s="414"/>
      <c r="AH778" s="414"/>
      <c r="AI778" s="414"/>
      <c r="AJ778" s="414"/>
      <c r="AK778" s="414"/>
      <c r="AL778" s="414"/>
    </row>
    <row r="779" spans="1:38">
      <c r="A779" s="447"/>
      <c r="B779" s="414"/>
      <c r="C779" s="414"/>
      <c r="D779" s="414"/>
      <c r="E779" s="414"/>
      <c r="F779" s="414"/>
      <c r="G779" s="414"/>
      <c r="H779" s="414"/>
      <c r="I779" s="414"/>
      <c r="J779" s="414"/>
      <c r="K779" s="414"/>
      <c r="L779" s="414"/>
      <c r="M779" s="414"/>
      <c r="N779" s="414"/>
      <c r="O779" s="414"/>
      <c r="P779" s="414"/>
      <c r="Q779" s="414"/>
      <c r="R779" s="414"/>
      <c r="S779" s="414"/>
      <c r="T779" s="414"/>
      <c r="U779" s="414"/>
      <c r="V779" s="414"/>
      <c r="W779" s="414"/>
      <c r="X779" s="414"/>
      <c r="Y779" s="414"/>
      <c r="Z779" s="414"/>
      <c r="AA779" s="414"/>
      <c r="AB779" s="414"/>
      <c r="AC779" s="414"/>
      <c r="AD779" s="414"/>
      <c r="AE779" s="414"/>
      <c r="AF779" s="414"/>
      <c r="AG779" s="414"/>
      <c r="AH779" s="414"/>
      <c r="AI779" s="414"/>
      <c r="AJ779" s="414"/>
      <c r="AK779" s="414"/>
      <c r="AL779" s="414"/>
    </row>
    <row r="780" spans="1:38">
      <c r="A780" s="447"/>
      <c r="B780" s="414"/>
      <c r="C780" s="414"/>
      <c r="D780" s="414"/>
      <c r="E780" s="414"/>
      <c r="F780" s="414"/>
      <c r="G780" s="414"/>
      <c r="H780" s="414"/>
      <c r="I780" s="414"/>
      <c r="J780" s="414"/>
      <c r="K780" s="414"/>
      <c r="L780" s="414"/>
      <c r="M780" s="414"/>
      <c r="N780" s="414"/>
      <c r="O780" s="414"/>
      <c r="P780" s="414"/>
      <c r="Q780" s="414"/>
      <c r="R780" s="414"/>
      <c r="S780" s="414"/>
      <c r="T780" s="414"/>
      <c r="U780" s="414"/>
      <c r="V780" s="414"/>
      <c r="W780" s="414"/>
      <c r="X780" s="414"/>
      <c r="Y780" s="414"/>
      <c r="Z780" s="414"/>
      <c r="AA780" s="414"/>
      <c r="AB780" s="414"/>
      <c r="AC780" s="414"/>
      <c r="AD780" s="414"/>
      <c r="AE780" s="414"/>
      <c r="AF780" s="414"/>
      <c r="AG780" s="414"/>
      <c r="AH780" s="414"/>
      <c r="AI780" s="414"/>
      <c r="AJ780" s="414"/>
      <c r="AK780" s="414"/>
      <c r="AL780" s="414"/>
    </row>
    <row r="781" spans="1:38">
      <c r="A781" s="447"/>
      <c r="B781" s="414"/>
      <c r="C781" s="414"/>
      <c r="D781" s="414"/>
      <c r="E781" s="414"/>
      <c r="F781" s="414"/>
      <c r="G781" s="414"/>
      <c r="H781" s="414"/>
      <c r="I781" s="414"/>
      <c r="J781" s="414"/>
      <c r="K781" s="414"/>
      <c r="L781" s="414"/>
      <c r="M781" s="414"/>
      <c r="N781" s="414"/>
      <c r="O781" s="414"/>
      <c r="P781" s="414"/>
      <c r="Q781" s="414"/>
      <c r="R781" s="414"/>
      <c r="S781" s="414"/>
      <c r="T781" s="414"/>
      <c r="U781" s="414"/>
      <c r="V781" s="414"/>
      <c r="W781" s="414"/>
      <c r="X781" s="414"/>
      <c r="Y781" s="414"/>
      <c r="Z781" s="414"/>
      <c r="AA781" s="414"/>
      <c r="AB781" s="414"/>
      <c r="AC781" s="414"/>
      <c r="AD781" s="414"/>
      <c r="AE781" s="414"/>
      <c r="AF781" s="414"/>
      <c r="AG781" s="414"/>
      <c r="AH781" s="414"/>
      <c r="AI781" s="414"/>
      <c r="AJ781" s="414"/>
      <c r="AK781" s="414"/>
      <c r="AL781" s="414"/>
    </row>
    <row r="782" spans="1:38">
      <c r="A782" s="447"/>
      <c r="B782" s="414"/>
      <c r="C782" s="414"/>
      <c r="D782" s="414"/>
      <c r="E782" s="414"/>
      <c r="F782" s="414"/>
      <c r="G782" s="414"/>
      <c r="H782" s="414"/>
      <c r="I782" s="414"/>
      <c r="J782" s="414"/>
      <c r="K782" s="414"/>
      <c r="L782" s="414"/>
      <c r="M782" s="414"/>
      <c r="N782" s="414"/>
      <c r="O782" s="414"/>
      <c r="P782" s="414"/>
      <c r="Q782" s="414"/>
      <c r="R782" s="414"/>
      <c r="S782" s="414"/>
      <c r="T782" s="414"/>
      <c r="U782" s="414"/>
      <c r="V782" s="414"/>
      <c r="W782" s="414"/>
      <c r="X782" s="414"/>
      <c r="Y782" s="414"/>
      <c r="Z782" s="414"/>
      <c r="AA782" s="414"/>
      <c r="AB782" s="414"/>
      <c r="AC782" s="414"/>
      <c r="AD782" s="414"/>
      <c r="AE782" s="414"/>
      <c r="AF782" s="414"/>
      <c r="AG782" s="414"/>
      <c r="AH782" s="414"/>
      <c r="AI782" s="414"/>
      <c r="AJ782" s="414"/>
      <c r="AK782" s="414"/>
      <c r="AL782" s="414"/>
    </row>
    <row r="783" spans="1:38">
      <c r="A783" s="447"/>
      <c r="B783" s="414"/>
      <c r="C783" s="414"/>
      <c r="D783" s="414"/>
      <c r="E783" s="414"/>
      <c r="F783" s="414"/>
      <c r="G783" s="414"/>
      <c r="H783" s="414"/>
      <c r="I783" s="414"/>
      <c r="J783" s="414"/>
      <c r="K783" s="414"/>
      <c r="L783" s="414"/>
      <c r="M783" s="414"/>
      <c r="N783" s="414"/>
      <c r="O783" s="414"/>
      <c r="P783" s="414"/>
      <c r="Q783" s="414"/>
      <c r="R783" s="414"/>
      <c r="S783" s="414"/>
      <c r="T783" s="414"/>
      <c r="U783" s="414"/>
      <c r="V783" s="414"/>
      <c r="W783" s="414"/>
      <c r="X783" s="414"/>
      <c r="Y783" s="414"/>
      <c r="Z783" s="414"/>
      <c r="AA783" s="414"/>
      <c r="AB783" s="414"/>
      <c r="AC783" s="414"/>
      <c r="AD783" s="414"/>
      <c r="AE783" s="414"/>
      <c r="AF783" s="414"/>
      <c r="AG783" s="414"/>
      <c r="AH783" s="414"/>
      <c r="AI783" s="414"/>
      <c r="AJ783" s="414"/>
      <c r="AK783" s="414"/>
      <c r="AL783" s="414"/>
    </row>
    <row r="784" spans="1:38">
      <c r="A784" s="447"/>
      <c r="B784" s="414"/>
      <c r="C784" s="414"/>
      <c r="D784" s="414"/>
      <c r="E784" s="414"/>
      <c r="F784" s="414"/>
      <c r="G784" s="414"/>
      <c r="H784" s="414"/>
      <c r="I784" s="414"/>
      <c r="J784" s="414"/>
      <c r="K784" s="414"/>
      <c r="L784" s="414"/>
      <c r="M784" s="414"/>
      <c r="N784" s="414"/>
      <c r="O784" s="414"/>
      <c r="P784" s="414"/>
      <c r="Q784" s="414"/>
      <c r="R784" s="414"/>
      <c r="S784" s="414"/>
      <c r="T784" s="414"/>
      <c r="U784" s="414"/>
      <c r="V784" s="414"/>
      <c r="W784" s="414"/>
      <c r="X784" s="414"/>
      <c r="Y784" s="414"/>
      <c r="Z784" s="414"/>
      <c r="AA784" s="414"/>
      <c r="AB784" s="414"/>
      <c r="AC784" s="414"/>
      <c r="AD784" s="414"/>
      <c r="AE784" s="414"/>
      <c r="AF784" s="414"/>
      <c r="AG784" s="414"/>
      <c r="AH784" s="414"/>
      <c r="AI784" s="414"/>
      <c r="AJ784" s="414"/>
      <c r="AK784" s="414"/>
      <c r="AL784" s="414"/>
    </row>
    <row r="785" spans="1:38">
      <c r="A785" s="447"/>
      <c r="B785" s="414"/>
      <c r="C785" s="414"/>
      <c r="D785" s="414"/>
      <c r="E785" s="414"/>
      <c r="F785" s="414"/>
      <c r="G785" s="414"/>
      <c r="H785" s="414"/>
      <c r="I785" s="414"/>
      <c r="J785" s="414"/>
      <c r="K785" s="414"/>
      <c r="L785" s="414"/>
      <c r="M785" s="414"/>
      <c r="N785" s="414"/>
      <c r="O785" s="414"/>
      <c r="P785" s="414"/>
      <c r="Q785" s="414"/>
      <c r="R785" s="414"/>
      <c r="S785" s="414"/>
      <c r="T785" s="414"/>
      <c r="U785" s="414"/>
      <c r="V785" s="414"/>
      <c r="W785" s="414"/>
      <c r="X785" s="414"/>
      <c r="Y785" s="414"/>
      <c r="Z785" s="414"/>
      <c r="AA785" s="414"/>
      <c r="AB785" s="414"/>
      <c r="AC785" s="414"/>
      <c r="AD785" s="414"/>
      <c r="AE785" s="414"/>
      <c r="AF785" s="414"/>
      <c r="AG785" s="414"/>
      <c r="AH785" s="414"/>
      <c r="AI785" s="414"/>
      <c r="AJ785" s="414"/>
      <c r="AK785" s="414"/>
      <c r="AL785" s="414"/>
    </row>
    <row r="786" spans="1:38">
      <c r="A786" s="447"/>
      <c r="B786" s="414"/>
      <c r="C786" s="414"/>
      <c r="D786" s="414"/>
      <c r="E786" s="414"/>
      <c r="F786" s="414"/>
      <c r="G786" s="414"/>
      <c r="H786" s="414"/>
      <c r="I786" s="414"/>
      <c r="J786" s="414"/>
      <c r="K786" s="414"/>
      <c r="L786" s="414"/>
      <c r="M786" s="414"/>
      <c r="N786" s="414"/>
      <c r="O786" s="414"/>
      <c r="P786" s="414"/>
      <c r="Q786" s="414"/>
      <c r="R786" s="414"/>
      <c r="S786" s="414"/>
      <c r="T786" s="414"/>
      <c r="U786" s="414"/>
      <c r="V786" s="414"/>
      <c r="W786" s="414"/>
      <c r="X786" s="414"/>
      <c r="Y786" s="414"/>
      <c r="Z786" s="414"/>
      <c r="AA786" s="414"/>
      <c r="AB786" s="414"/>
      <c r="AC786" s="414"/>
      <c r="AD786" s="414"/>
      <c r="AE786" s="414"/>
      <c r="AF786" s="414"/>
      <c r="AG786" s="414"/>
      <c r="AH786" s="414"/>
      <c r="AI786" s="414"/>
      <c r="AJ786" s="414"/>
      <c r="AK786" s="414"/>
      <c r="AL786" s="414"/>
    </row>
    <row r="787" spans="1:38">
      <c r="A787" s="447"/>
      <c r="B787" s="414"/>
      <c r="C787" s="414"/>
      <c r="D787" s="414"/>
      <c r="E787" s="414"/>
      <c r="F787" s="414"/>
      <c r="G787" s="414"/>
      <c r="H787" s="414"/>
      <c r="I787" s="414"/>
      <c r="J787" s="414"/>
      <c r="K787" s="414"/>
      <c r="L787" s="414"/>
      <c r="M787" s="414"/>
      <c r="N787" s="414"/>
      <c r="O787" s="414"/>
      <c r="P787" s="414"/>
      <c r="Q787" s="414"/>
      <c r="R787" s="414"/>
      <c r="S787" s="414"/>
      <c r="T787" s="414"/>
      <c r="U787" s="414"/>
      <c r="V787" s="414"/>
      <c r="W787" s="414"/>
      <c r="X787" s="414"/>
      <c r="Y787" s="414"/>
      <c r="Z787" s="414"/>
      <c r="AA787" s="414"/>
      <c r="AB787" s="414"/>
      <c r="AC787" s="414"/>
      <c r="AD787" s="414"/>
      <c r="AE787" s="414"/>
      <c r="AF787" s="414"/>
      <c r="AG787" s="414"/>
      <c r="AH787" s="414"/>
      <c r="AI787" s="414"/>
      <c r="AJ787" s="414"/>
      <c r="AK787" s="414"/>
      <c r="AL787" s="414"/>
    </row>
    <row r="788" spans="1:38">
      <c r="A788" s="447"/>
      <c r="B788" s="414"/>
      <c r="C788" s="414"/>
      <c r="D788" s="414"/>
      <c r="E788" s="414"/>
      <c r="F788" s="414"/>
      <c r="G788" s="414"/>
      <c r="H788" s="414"/>
      <c r="I788" s="414"/>
      <c r="J788" s="414"/>
      <c r="K788" s="414"/>
      <c r="L788" s="414"/>
      <c r="M788" s="414"/>
      <c r="N788" s="414"/>
      <c r="O788" s="414"/>
      <c r="P788" s="414"/>
      <c r="Q788" s="414"/>
      <c r="R788" s="414"/>
      <c r="S788" s="414"/>
      <c r="T788" s="414"/>
      <c r="U788" s="414"/>
      <c r="V788" s="414"/>
      <c r="W788" s="414"/>
      <c r="X788" s="414"/>
      <c r="Y788" s="414"/>
      <c r="Z788" s="414"/>
      <c r="AA788" s="414"/>
      <c r="AB788" s="414"/>
      <c r="AC788" s="414"/>
      <c r="AD788" s="414"/>
      <c r="AE788" s="414"/>
      <c r="AF788" s="414"/>
      <c r="AG788" s="414"/>
      <c r="AH788" s="414"/>
      <c r="AI788" s="414"/>
      <c r="AJ788" s="414"/>
      <c r="AK788" s="414"/>
      <c r="AL788" s="414"/>
    </row>
    <row r="789" spans="1:38">
      <c r="A789" s="447"/>
      <c r="B789" s="414"/>
      <c r="C789" s="414"/>
      <c r="D789" s="414"/>
      <c r="E789" s="414"/>
      <c r="F789" s="414"/>
      <c r="G789" s="414"/>
      <c r="H789" s="414"/>
      <c r="I789" s="414"/>
      <c r="J789" s="414"/>
      <c r="K789" s="414"/>
      <c r="L789" s="414"/>
      <c r="M789" s="414"/>
      <c r="N789" s="414"/>
      <c r="O789" s="414"/>
      <c r="P789" s="414"/>
      <c r="Q789" s="414"/>
      <c r="R789" s="414"/>
      <c r="S789" s="414"/>
      <c r="T789" s="414"/>
      <c r="U789" s="414"/>
      <c r="V789" s="414"/>
      <c r="W789" s="414"/>
      <c r="X789" s="414"/>
      <c r="Y789" s="414"/>
      <c r="Z789" s="414"/>
      <c r="AA789" s="414"/>
      <c r="AB789" s="414"/>
      <c r="AC789" s="414"/>
      <c r="AD789" s="414"/>
      <c r="AE789" s="414"/>
      <c r="AF789" s="414"/>
      <c r="AG789" s="414"/>
      <c r="AH789" s="414"/>
      <c r="AI789" s="414"/>
      <c r="AJ789" s="414"/>
      <c r="AK789" s="414"/>
      <c r="AL789" s="414"/>
    </row>
    <row r="790" spans="1:38">
      <c r="A790" s="447"/>
      <c r="B790" s="414"/>
      <c r="C790" s="414"/>
      <c r="D790" s="414"/>
      <c r="E790" s="414"/>
      <c r="F790" s="414"/>
      <c r="G790" s="414"/>
      <c r="H790" s="414"/>
      <c r="I790" s="414"/>
      <c r="J790" s="414"/>
      <c r="K790" s="414"/>
      <c r="L790" s="414"/>
      <c r="M790" s="414"/>
      <c r="N790" s="414"/>
      <c r="O790" s="414"/>
      <c r="P790" s="414"/>
      <c r="Q790" s="414"/>
      <c r="R790" s="414"/>
      <c r="S790" s="414"/>
      <c r="T790" s="414"/>
      <c r="U790" s="414"/>
      <c r="V790" s="414"/>
      <c r="W790" s="414"/>
      <c r="X790" s="414"/>
      <c r="Y790" s="414"/>
      <c r="Z790" s="414"/>
      <c r="AA790" s="414"/>
      <c r="AB790" s="414"/>
      <c r="AC790" s="414"/>
      <c r="AD790" s="414"/>
      <c r="AE790" s="414"/>
      <c r="AF790" s="414"/>
      <c r="AG790" s="414"/>
      <c r="AH790" s="414"/>
      <c r="AI790" s="414"/>
      <c r="AJ790" s="414"/>
      <c r="AK790" s="414"/>
      <c r="AL790" s="414"/>
    </row>
    <row r="791" spans="1:38">
      <c r="A791" s="447"/>
      <c r="B791" s="414"/>
      <c r="C791" s="414"/>
      <c r="D791" s="414"/>
      <c r="E791" s="414"/>
      <c r="F791" s="414"/>
      <c r="G791" s="414"/>
      <c r="H791" s="414"/>
      <c r="I791" s="414"/>
      <c r="J791" s="414"/>
      <c r="K791" s="414"/>
      <c r="L791" s="414"/>
      <c r="M791" s="414"/>
      <c r="N791" s="414"/>
      <c r="O791" s="414"/>
      <c r="P791" s="414"/>
      <c r="Q791" s="414"/>
      <c r="R791" s="414"/>
      <c r="S791" s="414"/>
      <c r="T791" s="414"/>
      <c r="U791" s="414"/>
      <c r="V791" s="414"/>
      <c r="W791" s="414"/>
      <c r="X791" s="414"/>
      <c r="Y791" s="414"/>
      <c r="Z791" s="414"/>
      <c r="AA791" s="414"/>
      <c r="AB791" s="414"/>
      <c r="AC791" s="414"/>
      <c r="AD791" s="414"/>
      <c r="AE791" s="414"/>
      <c r="AF791" s="414"/>
      <c r="AG791" s="414"/>
      <c r="AH791" s="414"/>
      <c r="AI791" s="414"/>
      <c r="AJ791" s="414"/>
      <c r="AK791" s="414"/>
      <c r="AL791" s="414"/>
    </row>
    <row r="792" spans="1:38">
      <c r="A792" s="447"/>
      <c r="B792" s="414"/>
      <c r="C792" s="414"/>
      <c r="D792" s="414"/>
      <c r="E792" s="414"/>
      <c r="F792" s="414"/>
      <c r="G792" s="414"/>
      <c r="H792" s="414"/>
      <c r="I792" s="414"/>
      <c r="J792" s="414"/>
      <c r="K792" s="414"/>
      <c r="L792" s="414"/>
      <c r="M792" s="414"/>
      <c r="N792" s="414"/>
      <c r="O792" s="414"/>
      <c r="P792" s="414"/>
      <c r="Q792" s="414"/>
      <c r="R792" s="414"/>
      <c r="S792" s="414"/>
      <c r="T792" s="414"/>
      <c r="U792" s="414"/>
      <c r="V792" s="414"/>
      <c r="W792" s="414"/>
      <c r="X792" s="414"/>
      <c r="Y792" s="414"/>
      <c r="Z792" s="414"/>
      <c r="AA792" s="414"/>
      <c r="AB792" s="414"/>
      <c r="AC792" s="414"/>
      <c r="AD792" s="414"/>
      <c r="AE792" s="414"/>
      <c r="AF792" s="414"/>
      <c r="AG792" s="414"/>
      <c r="AH792" s="414"/>
      <c r="AI792" s="414"/>
      <c r="AJ792" s="414"/>
      <c r="AK792" s="414"/>
      <c r="AL792" s="414"/>
    </row>
    <row r="793" spans="1:38">
      <c r="A793" s="447"/>
      <c r="B793" s="414"/>
      <c r="C793" s="414"/>
      <c r="D793" s="414"/>
      <c r="E793" s="414"/>
      <c r="F793" s="414"/>
      <c r="G793" s="414"/>
      <c r="H793" s="414"/>
      <c r="I793" s="414"/>
      <c r="J793" s="414"/>
      <c r="K793" s="414"/>
      <c r="L793" s="414"/>
      <c r="M793" s="414"/>
      <c r="N793" s="414"/>
      <c r="O793" s="414"/>
      <c r="P793" s="414"/>
      <c r="Q793" s="414"/>
      <c r="R793" s="414"/>
      <c r="S793" s="414"/>
      <c r="T793" s="414"/>
      <c r="U793" s="414"/>
      <c r="V793" s="414"/>
      <c r="W793" s="414"/>
      <c r="X793" s="414"/>
      <c r="Y793" s="414"/>
      <c r="Z793" s="414"/>
      <c r="AA793" s="414"/>
      <c r="AB793" s="414"/>
      <c r="AC793" s="414"/>
      <c r="AD793" s="414"/>
      <c r="AE793" s="414"/>
      <c r="AF793" s="414"/>
      <c r="AG793" s="414"/>
      <c r="AH793" s="414"/>
      <c r="AI793" s="414"/>
      <c r="AJ793" s="414"/>
      <c r="AK793" s="414"/>
      <c r="AL793" s="414"/>
    </row>
    <row r="794" spans="1:38">
      <c r="A794" s="447"/>
      <c r="B794" s="414"/>
      <c r="C794" s="414"/>
      <c r="D794" s="414"/>
      <c r="E794" s="414"/>
      <c r="F794" s="414"/>
      <c r="G794" s="414"/>
      <c r="H794" s="414"/>
      <c r="I794" s="414"/>
      <c r="J794" s="414"/>
      <c r="K794" s="414"/>
      <c r="L794" s="414"/>
      <c r="M794" s="414"/>
      <c r="N794" s="414"/>
      <c r="O794" s="414"/>
      <c r="P794" s="414"/>
      <c r="Q794" s="414"/>
      <c r="R794" s="414"/>
      <c r="S794" s="414"/>
      <c r="T794" s="414"/>
      <c r="U794" s="414"/>
      <c r="V794" s="414"/>
      <c r="W794" s="414"/>
      <c r="X794" s="414"/>
      <c r="Y794" s="414"/>
      <c r="Z794" s="414"/>
      <c r="AA794" s="414"/>
      <c r="AB794" s="414"/>
      <c r="AC794" s="414"/>
      <c r="AD794" s="414"/>
      <c r="AE794" s="414"/>
      <c r="AF794" s="414"/>
      <c r="AG794" s="414"/>
      <c r="AH794" s="414"/>
      <c r="AI794" s="414"/>
      <c r="AJ794" s="414"/>
      <c r="AK794" s="414"/>
      <c r="AL794" s="414"/>
    </row>
    <row r="795" spans="1:38">
      <c r="A795" s="447"/>
      <c r="B795" s="414"/>
      <c r="C795" s="414"/>
      <c r="D795" s="414"/>
      <c r="E795" s="414"/>
      <c r="F795" s="414"/>
      <c r="G795" s="414"/>
      <c r="H795" s="414"/>
      <c r="I795" s="414"/>
      <c r="J795" s="414"/>
      <c r="K795" s="414"/>
      <c r="L795" s="414"/>
      <c r="M795" s="414"/>
      <c r="N795" s="414"/>
      <c r="O795" s="414"/>
      <c r="P795" s="414"/>
      <c r="Q795" s="414"/>
      <c r="R795" s="414"/>
      <c r="S795" s="414"/>
      <c r="T795" s="414"/>
      <c r="U795" s="414"/>
      <c r="V795" s="414"/>
      <c r="W795" s="414"/>
      <c r="X795" s="414"/>
      <c r="Y795" s="414"/>
      <c r="Z795" s="414"/>
      <c r="AA795" s="414"/>
      <c r="AB795" s="414"/>
      <c r="AC795" s="414"/>
      <c r="AD795" s="414"/>
      <c r="AE795" s="414"/>
      <c r="AF795" s="414"/>
      <c r="AG795" s="414"/>
      <c r="AH795" s="414"/>
      <c r="AI795" s="414"/>
      <c r="AJ795" s="414"/>
      <c r="AK795" s="414"/>
      <c r="AL795" s="414"/>
    </row>
    <row r="796" spans="1:38">
      <c r="A796" s="447"/>
      <c r="B796" s="414"/>
      <c r="C796" s="414"/>
      <c r="D796" s="414"/>
      <c r="E796" s="414"/>
      <c r="F796" s="414"/>
      <c r="G796" s="414"/>
      <c r="H796" s="414"/>
      <c r="I796" s="414"/>
      <c r="J796" s="414"/>
      <c r="K796" s="414"/>
      <c r="L796" s="414"/>
      <c r="M796" s="414"/>
      <c r="N796" s="414"/>
      <c r="O796" s="414"/>
      <c r="P796" s="414"/>
      <c r="Q796" s="414"/>
      <c r="R796" s="414"/>
      <c r="S796" s="414"/>
      <c r="T796" s="414"/>
      <c r="U796" s="414"/>
      <c r="V796" s="414"/>
      <c r="W796" s="414"/>
      <c r="X796" s="414"/>
      <c r="Y796" s="414"/>
      <c r="Z796" s="414"/>
      <c r="AA796" s="414"/>
      <c r="AB796" s="414"/>
      <c r="AC796" s="414"/>
      <c r="AD796" s="414"/>
      <c r="AE796" s="414"/>
      <c r="AF796" s="414"/>
      <c r="AG796" s="414"/>
      <c r="AH796" s="414"/>
      <c r="AI796" s="414"/>
      <c r="AJ796" s="414"/>
      <c r="AK796" s="414"/>
      <c r="AL796" s="414"/>
    </row>
    <row r="797" spans="1:38">
      <c r="A797" s="447"/>
      <c r="B797" s="414"/>
      <c r="C797" s="414"/>
      <c r="D797" s="414"/>
      <c r="E797" s="414"/>
      <c r="F797" s="414"/>
      <c r="G797" s="414"/>
      <c r="H797" s="414"/>
      <c r="I797" s="414"/>
      <c r="J797" s="414"/>
      <c r="K797" s="414"/>
      <c r="L797" s="414"/>
      <c r="M797" s="414"/>
      <c r="N797" s="414"/>
      <c r="O797" s="414"/>
      <c r="P797" s="414"/>
      <c r="Q797" s="414"/>
      <c r="R797" s="414"/>
      <c r="S797" s="414"/>
      <c r="T797" s="414"/>
      <c r="U797" s="414"/>
      <c r="V797" s="414"/>
      <c r="W797" s="414"/>
      <c r="X797" s="414"/>
      <c r="Y797" s="414"/>
      <c r="Z797" s="414"/>
      <c r="AA797" s="414"/>
      <c r="AB797" s="414"/>
      <c r="AC797" s="414"/>
      <c r="AD797" s="414"/>
      <c r="AE797" s="414"/>
      <c r="AF797" s="414"/>
      <c r="AG797" s="414"/>
      <c r="AH797" s="414"/>
      <c r="AI797" s="414"/>
      <c r="AJ797" s="414"/>
      <c r="AK797" s="414"/>
      <c r="AL797" s="414"/>
    </row>
    <row r="798" spans="1:38">
      <c r="A798" s="447"/>
      <c r="B798" s="414"/>
      <c r="C798" s="414"/>
      <c r="D798" s="414"/>
      <c r="E798" s="414"/>
      <c r="F798" s="414"/>
      <c r="G798" s="414"/>
      <c r="H798" s="414"/>
      <c r="I798" s="414"/>
      <c r="J798" s="414"/>
      <c r="K798" s="414"/>
      <c r="L798" s="414"/>
      <c r="M798" s="414"/>
      <c r="N798" s="414"/>
      <c r="O798" s="414"/>
      <c r="P798" s="414"/>
      <c r="Q798" s="414"/>
      <c r="R798" s="414"/>
      <c r="S798" s="414"/>
      <c r="T798" s="414"/>
      <c r="U798" s="414"/>
      <c r="V798" s="414"/>
      <c r="W798" s="414"/>
      <c r="X798" s="414"/>
      <c r="Y798" s="414"/>
      <c r="Z798" s="414"/>
      <c r="AA798" s="414"/>
      <c r="AB798" s="414"/>
      <c r="AC798" s="414"/>
      <c r="AD798" s="414"/>
      <c r="AE798" s="414"/>
      <c r="AF798" s="414"/>
      <c r="AG798" s="414"/>
      <c r="AH798" s="414"/>
      <c r="AI798" s="414"/>
      <c r="AJ798" s="414"/>
      <c r="AK798" s="414"/>
      <c r="AL798" s="414"/>
    </row>
    <row r="799" spans="1:38">
      <c r="A799" s="447"/>
      <c r="B799" s="414"/>
      <c r="C799" s="414"/>
      <c r="D799" s="414"/>
      <c r="E799" s="414"/>
      <c r="F799" s="414"/>
      <c r="G799" s="414"/>
      <c r="H799" s="414"/>
      <c r="I799" s="414"/>
      <c r="J799" s="414"/>
      <c r="K799" s="414"/>
      <c r="L799" s="414"/>
      <c r="M799" s="414"/>
      <c r="N799" s="414"/>
      <c r="O799" s="414"/>
      <c r="P799" s="414"/>
      <c r="Q799" s="414"/>
      <c r="R799" s="414"/>
      <c r="S799" s="414"/>
      <c r="T799" s="414"/>
      <c r="U799" s="414"/>
      <c r="V799" s="414"/>
      <c r="W799" s="414"/>
      <c r="X799" s="414"/>
      <c r="Y799" s="414"/>
      <c r="Z799" s="414"/>
      <c r="AA799" s="414"/>
      <c r="AB799" s="414"/>
      <c r="AC799" s="414"/>
      <c r="AD799" s="414"/>
      <c r="AE799" s="414"/>
      <c r="AF799" s="414"/>
      <c r="AG799" s="414"/>
      <c r="AH799" s="414"/>
      <c r="AI799" s="414"/>
      <c r="AJ799" s="414"/>
      <c r="AK799" s="414"/>
      <c r="AL799" s="414"/>
    </row>
    <row r="800" spans="1:38">
      <c r="A800" s="447"/>
      <c r="B800" s="414"/>
      <c r="C800" s="414"/>
      <c r="D800" s="414"/>
      <c r="E800" s="414"/>
      <c r="F800" s="414"/>
      <c r="G800" s="414"/>
      <c r="H800" s="414"/>
      <c r="I800" s="414"/>
      <c r="J800" s="414"/>
      <c r="K800" s="414"/>
      <c r="L800" s="414"/>
      <c r="M800" s="414"/>
      <c r="N800" s="414"/>
      <c r="O800" s="414"/>
      <c r="P800" s="414"/>
      <c r="Q800" s="414"/>
      <c r="R800" s="414"/>
      <c r="S800" s="414"/>
      <c r="T800" s="414"/>
      <c r="U800" s="414"/>
      <c r="V800" s="414"/>
      <c r="W800" s="414"/>
      <c r="X800" s="414"/>
      <c r="Y800" s="414"/>
      <c r="Z800" s="414"/>
      <c r="AA800" s="414"/>
      <c r="AB800" s="414"/>
      <c r="AC800" s="414"/>
      <c r="AD800" s="414"/>
      <c r="AE800" s="414"/>
      <c r="AF800" s="414"/>
      <c r="AG800" s="414"/>
      <c r="AH800" s="414"/>
      <c r="AI800" s="414"/>
      <c r="AJ800" s="414"/>
      <c r="AK800" s="414"/>
      <c r="AL800" s="414"/>
    </row>
    <row r="801" spans="1:38">
      <c r="A801" s="447"/>
      <c r="B801" s="414"/>
      <c r="C801" s="414"/>
      <c r="D801" s="414"/>
      <c r="E801" s="414"/>
      <c r="F801" s="414"/>
      <c r="G801" s="414"/>
      <c r="H801" s="414"/>
      <c r="I801" s="414"/>
      <c r="J801" s="414"/>
      <c r="K801" s="414"/>
      <c r="L801" s="414"/>
      <c r="M801" s="414"/>
      <c r="N801" s="414"/>
      <c r="O801" s="414"/>
      <c r="P801" s="414"/>
      <c r="Q801" s="414"/>
      <c r="R801" s="414"/>
      <c r="S801" s="414"/>
      <c r="T801" s="414"/>
      <c r="U801" s="414"/>
      <c r="V801" s="414"/>
      <c r="W801" s="414"/>
      <c r="X801" s="414"/>
      <c r="Y801" s="414"/>
      <c r="Z801" s="414"/>
      <c r="AA801" s="414"/>
      <c r="AB801" s="414"/>
      <c r="AC801" s="414"/>
      <c r="AD801" s="414"/>
      <c r="AE801" s="414"/>
      <c r="AF801" s="414"/>
      <c r="AG801" s="414"/>
      <c r="AH801" s="414"/>
      <c r="AI801" s="414"/>
      <c r="AJ801" s="414"/>
      <c r="AK801" s="414"/>
      <c r="AL801" s="414"/>
    </row>
    <row r="802" spans="1:38">
      <c r="A802" s="447"/>
      <c r="B802" s="414"/>
      <c r="C802" s="414"/>
      <c r="D802" s="414"/>
      <c r="E802" s="414"/>
      <c r="F802" s="414"/>
      <c r="G802" s="414"/>
      <c r="H802" s="414"/>
      <c r="I802" s="414"/>
      <c r="J802" s="414"/>
      <c r="K802" s="414"/>
      <c r="L802" s="414"/>
      <c r="M802" s="414"/>
      <c r="N802" s="414"/>
      <c r="O802" s="414"/>
      <c r="P802" s="414"/>
      <c r="Q802" s="414"/>
      <c r="R802" s="414"/>
      <c r="S802" s="414"/>
      <c r="T802" s="414"/>
      <c r="U802" s="414"/>
      <c r="V802" s="414"/>
      <c r="W802" s="414"/>
      <c r="X802" s="414"/>
      <c r="Y802" s="414"/>
      <c r="Z802" s="414"/>
      <c r="AA802" s="414"/>
      <c r="AB802" s="414"/>
      <c r="AC802" s="414"/>
      <c r="AD802" s="414"/>
      <c r="AE802" s="414"/>
      <c r="AF802" s="414"/>
      <c r="AG802" s="414"/>
      <c r="AH802" s="414"/>
      <c r="AI802" s="414"/>
      <c r="AJ802" s="414"/>
      <c r="AK802" s="414"/>
      <c r="AL802" s="414"/>
    </row>
    <row r="803" spans="1:38">
      <c r="A803" s="447"/>
      <c r="B803" s="414"/>
      <c r="C803" s="414"/>
      <c r="D803" s="414"/>
      <c r="E803" s="414"/>
      <c r="F803" s="414"/>
      <c r="G803" s="414"/>
      <c r="H803" s="414"/>
      <c r="I803" s="414"/>
      <c r="J803" s="414"/>
      <c r="K803" s="414"/>
      <c r="L803" s="414"/>
      <c r="M803" s="414"/>
      <c r="N803" s="414"/>
      <c r="O803" s="414"/>
      <c r="P803" s="414"/>
      <c r="Q803" s="414"/>
      <c r="R803" s="414"/>
      <c r="S803" s="414"/>
      <c r="T803" s="414"/>
      <c r="U803" s="414"/>
      <c r="V803" s="414"/>
      <c r="W803" s="414"/>
      <c r="X803" s="414"/>
      <c r="Y803" s="414"/>
      <c r="Z803" s="414"/>
      <c r="AA803" s="414"/>
      <c r="AB803" s="414"/>
      <c r="AC803" s="414"/>
      <c r="AD803" s="414"/>
      <c r="AE803" s="414"/>
      <c r="AF803" s="414"/>
      <c r="AG803" s="414"/>
      <c r="AH803" s="414"/>
      <c r="AI803" s="414"/>
      <c r="AJ803" s="414"/>
      <c r="AK803" s="414"/>
      <c r="AL803" s="414"/>
    </row>
    <row r="804" spans="1:38">
      <c r="A804" s="447"/>
      <c r="B804" s="414"/>
      <c r="C804" s="414"/>
      <c r="D804" s="414"/>
      <c r="E804" s="414"/>
      <c r="F804" s="414"/>
      <c r="G804" s="414"/>
      <c r="H804" s="414"/>
      <c r="I804" s="414"/>
      <c r="J804" s="414"/>
      <c r="K804" s="414"/>
      <c r="L804" s="414"/>
      <c r="M804" s="414"/>
      <c r="N804" s="414"/>
      <c r="O804" s="414"/>
      <c r="P804" s="414"/>
      <c r="Q804" s="414"/>
      <c r="R804" s="414"/>
      <c r="S804" s="414"/>
      <c r="T804" s="414"/>
      <c r="U804" s="414"/>
      <c r="V804" s="414"/>
      <c r="W804" s="414"/>
      <c r="X804" s="414"/>
      <c r="Y804" s="414"/>
      <c r="Z804" s="414"/>
      <c r="AA804" s="414"/>
      <c r="AB804" s="414"/>
      <c r="AC804" s="414"/>
      <c r="AD804" s="414"/>
      <c r="AE804" s="414"/>
      <c r="AF804" s="414"/>
      <c r="AG804" s="414"/>
      <c r="AH804" s="414"/>
      <c r="AI804" s="414"/>
      <c r="AJ804" s="414"/>
      <c r="AK804" s="414"/>
      <c r="AL804" s="414"/>
    </row>
    <row r="805" spans="1:38">
      <c r="A805" s="447"/>
      <c r="B805" s="414"/>
      <c r="C805" s="414"/>
      <c r="D805" s="414"/>
      <c r="E805" s="414"/>
      <c r="F805" s="414"/>
      <c r="G805" s="414"/>
      <c r="H805" s="414"/>
      <c r="I805" s="414"/>
      <c r="J805" s="414"/>
      <c r="K805" s="414"/>
      <c r="L805" s="414"/>
      <c r="M805" s="414"/>
      <c r="N805" s="414"/>
      <c r="O805" s="414"/>
      <c r="P805" s="414"/>
      <c r="Q805" s="414"/>
      <c r="R805" s="414"/>
      <c r="S805" s="414"/>
      <c r="T805" s="414"/>
      <c r="U805" s="414"/>
      <c r="V805" s="414"/>
      <c r="W805" s="414"/>
      <c r="X805" s="414"/>
      <c r="Y805" s="414"/>
      <c r="Z805" s="414"/>
      <c r="AA805" s="414"/>
      <c r="AB805" s="414"/>
      <c r="AC805" s="414"/>
      <c r="AD805" s="414"/>
      <c r="AE805" s="414"/>
      <c r="AF805" s="414"/>
      <c r="AG805" s="414"/>
      <c r="AH805" s="414"/>
      <c r="AI805" s="414"/>
      <c r="AJ805" s="414"/>
      <c r="AK805" s="414"/>
      <c r="AL805" s="414"/>
    </row>
    <row r="806" spans="1:38">
      <c r="A806" s="447"/>
      <c r="B806" s="414"/>
      <c r="C806" s="414"/>
      <c r="D806" s="414"/>
      <c r="E806" s="414"/>
      <c r="F806" s="414"/>
      <c r="G806" s="414"/>
      <c r="H806" s="414"/>
      <c r="I806" s="414"/>
      <c r="J806" s="414"/>
      <c r="K806" s="414"/>
      <c r="L806" s="414"/>
      <c r="M806" s="414"/>
      <c r="N806" s="414"/>
      <c r="O806" s="414"/>
      <c r="P806" s="414"/>
      <c r="Q806" s="414"/>
      <c r="R806" s="414"/>
      <c r="S806" s="414"/>
      <c r="T806" s="414"/>
      <c r="U806" s="414"/>
      <c r="V806" s="414"/>
      <c r="W806" s="414"/>
      <c r="X806" s="414"/>
      <c r="Y806" s="414"/>
      <c r="Z806" s="414"/>
      <c r="AA806" s="414"/>
      <c r="AB806" s="414"/>
      <c r="AC806" s="414"/>
      <c r="AD806" s="414"/>
      <c r="AE806" s="414"/>
      <c r="AF806" s="414"/>
      <c r="AG806" s="414"/>
      <c r="AH806" s="414"/>
      <c r="AI806" s="414"/>
      <c r="AJ806" s="414"/>
      <c r="AK806" s="414"/>
      <c r="AL806" s="414"/>
    </row>
    <row r="807" spans="1:38">
      <c r="A807" s="447"/>
      <c r="B807" s="414"/>
      <c r="C807" s="414"/>
      <c r="D807" s="414"/>
      <c r="E807" s="414"/>
      <c r="F807" s="414"/>
      <c r="G807" s="414"/>
      <c r="H807" s="414"/>
      <c r="I807" s="414"/>
      <c r="J807" s="414"/>
      <c r="K807" s="414"/>
      <c r="L807" s="414"/>
      <c r="M807" s="414"/>
      <c r="N807" s="414"/>
      <c r="O807" s="414"/>
      <c r="P807" s="414"/>
      <c r="Q807" s="414"/>
      <c r="R807" s="414"/>
      <c r="S807" s="414"/>
      <c r="T807" s="414"/>
      <c r="U807" s="414"/>
      <c r="V807" s="414"/>
      <c r="W807" s="414"/>
      <c r="X807" s="414"/>
      <c r="Y807" s="414"/>
      <c r="Z807" s="414"/>
      <c r="AA807" s="414"/>
      <c r="AB807" s="414"/>
      <c r="AC807" s="414"/>
      <c r="AD807" s="414"/>
      <c r="AE807" s="414"/>
      <c r="AF807" s="414"/>
      <c r="AG807" s="414"/>
      <c r="AH807" s="414"/>
      <c r="AI807" s="414"/>
      <c r="AJ807" s="414"/>
      <c r="AK807" s="414"/>
      <c r="AL807" s="414"/>
    </row>
    <row r="808" spans="1:38">
      <c r="A808" s="447"/>
      <c r="B808" s="414"/>
      <c r="C808" s="414"/>
      <c r="D808" s="414"/>
      <c r="E808" s="414"/>
      <c r="F808" s="414"/>
      <c r="G808" s="414"/>
      <c r="H808" s="414"/>
      <c r="I808" s="414"/>
      <c r="J808" s="414"/>
      <c r="K808" s="414"/>
      <c r="L808" s="414"/>
      <c r="M808" s="414"/>
      <c r="N808" s="414"/>
      <c r="O808" s="414"/>
      <c r="P808" s="414"/>
      <c r="Q808" s="414"/>
      <c r="R808" s="414"/>
      <c r="S808" s="414"/>
      <c r="T808" s="414"/>
      <c r="U808" s="414"/>
      <c r="V808" s="414"/>
      <c r="W808" s="414"/>
      <c r="X808" s="414"/>
      <c r="Y808" s="414"/>
      <c r="Z808" s="414"/>
      <c r="AA808" s="414"/>
      <c r="AB808" s="414"/>
      <c r="AC808" s="414"/>
      <c r="AD808" s="414"/>
      <c r="AE808" s="414"/>
      <c r="AF808" s="414"/>
      <c r="AG808" s="414"/>
      <c r="AH808" s="414"/>
      <c r="AI808" s="414"/>
      <c r="AJ808" s="414"/>
      <c r="AK808" s="414"/>
      <c r="AL808" s="414"/>
    </row>
    <row r="809" spans="1:38">
      <c r="A809" s="447"/>
      <c r="B809" s="414"/>
      <c r="C809" s="414"/>
      <c r="D809" s="414"/>
      <c r="E809" s="414"/>
      <c r="F809" s="414"/>
      <c r="G809" s="414"/>
      <c r="H809" s="414"/>
      <c r="I809" s="414"/>
      <c r="J809" s="414"/>
      <c r="K809" s="414"/>
      <c r="L809" s="414"/>
      <c r="M809" s="414"/>
      <c r="N809" s="414"/>
      <c r="O809" s="414"/>
      <c r="P809" s="414"/>
      <c r="Q809" s="414"/>
      <c r="R809" s="414"/>
      <c r="S809" s="414"/>
      <c r="T809" s="414"/>
      <c r="U809" s="414"/>
      <c r="V809" s="414"/>
      <c r="W809" s="414"/>
      <c r="X809" s="414"/>
      <c r="Y809" s="414"/>
      <c r="Z809" s="414"/>
      <c r="AA809" s="414"/>
      <c r="AB809" s="414"/>
      <c r="AC809" s="414"/>
      <c r="AD809" s="414"/>
      <c r="AE809" s="414"/>
      <c r="AF809" s="414"/>
      <c r="AG809" s="414"/>
      <c r="AH809" s="414"/>
      <c r="AI809" s="414"/>
      <c r="AJ809" s="414"/>
      <c r="AK809" s="414"/>
      <c r="AL809" s="414"/>
    </row>
    <row r="810" spans="1:38">
      <c r="A810" s="447"/>
      <c r="B810" s="414"/>
      <c r="C810" s="414"/>
      <c r="D810" s="414"/>
      <c r="E810" s="414"/>
      <c r="F810" s="414"/>
      <c r="G810" s="414"/>
      <c r="H810" s="414"/>
      <c r="I810" s="414"/>
      <c r="J810" s="414"/>
      <c r="K810" s="414"/>
      <c r="L810" s="414"/>
      <c r="M810" s="414"/>
      <c r="N810" s="414"/>
      <c r="O810" s="414"/>
      <c r="P810" s="414"/>
      <c r="Q810" s="414"/>
      <c r="R810" s="414"/>
      <c r="S810" s="414"/>
      <c r="T810" s="414"/>
      <c r="U810" s="414"/>
      <c r="V810" s="414"/>
      <c r="W810" s="414"/>
      <c r="X810" s="414"/>
      <c r="Y810" s="414"/>
      <c r="Z810" s="414"/>
      <c r="AA810" s="414"/>
      <c r="AB810" s="414"/>
      <c r="AC810" s="414"/>
      <c r="AD810" s="414"/>
      <c r="AE810" s="414"/>
      <c r="AF810" s="414"/>
      <c r="AG810" s="414"/>
      <c r="AH810" s="414"/>
      <c r="AI810" s="414"/>
      <c r="AJ810" s="414"/>
      <c r="AK810" s="414"/>
      <c r="AL810" s="414"/>
    </row>
    <row r="811" spans="1:38">
      <c r="A811" s="447"/>
      <c r="B811" s="414"/>
      <c r="C811" s="414"/>
      <c r="D811" s="414"/>
      <c r="E811" s="414"/>
      <c r="F811" s="414"/>
      <c r="G811" s="414"/>
      <c r="H811" s="414"/>
      <c r="I811" s="414"/>
      <c r="J811" s="414"/>
      <c r="K811" s="414"/>
      <c r="L811" s="414"/>
      <c r="M811" s="414"/>
      <c r="N811" s="414"/>
      <c r="O811" s="414"/>
      <c r="P811" s="414"/>
      <c r="Q811" s="414"/>
      <c r="R811" s="414"/>
      <c r="S811" s="414"/>
      <c r="T811" s="414"/>
      <c r="U811" s="414"/>
      <c r="V811" s="414"/>
      <c r="W811" s="414"/>
      <c r="X811" s="414"/>
      <c r="Y811" s="414"/>
      <c r="Z811" s="414"/>
      <c r="AA811" s="414"/>
      <c r="AB811" s="414"/>
      <c r="AC811" s="414"/>
      <c r="AD811" s="414"/>
      <c r="AE811" s="414"/>
      <c r="AF811" s="414"/>
      <c r="AG811" s="414"/>
      <c r="AH811" s="414"/>
      <c r="AI811" s="414"/>
      <c r="AJ811" s="414"/>
      <c r="AK811" s="414"/>
      <c r="AL811" s="414"/>
    </row>
    <row r="812" spans="1:38">
      <c r="A812" s="447"/>
      <c r="B812" s="414"/>
      <c r="C812" s="414"/>
      <c r="D812" s="414"/>
      <c r="E812" s="414"/>
      <c r="F812" s="414"/>
      <c r="G812" s="414"/>
      <c r="H812" s="414"/>
      <c r="I812" s="414"/>
      <c r="J812" s="414"/>
      <c r="K812" s="414"/>
      <c r="L812" s="414"/>
      <c r="M812" s="414"/>
      <c r="N812" s="414"/>
      <c r="O812" s="414"/>
      <c r="P812" s="414"/>
      <c r="Q812" s="414"/>
      <c r="R812" s="414"/>
      <c r="S812" s="414"/>
      <c r="T812" s="414"/>
      <c r="U812" s="414"/>
      <c r="V812" s="414"/>
      <c r="W812" s="414"/>
      <c r="X812" s="414"/>
      <c r="Y812" s="414"/>
      <c r="Z812" s="414"/>
      <c r="AA812" s="414"/>
      <c r="AB812" s="414"/>
      <c r="AC812" s="414"/>
      <c r="AD812" s="414"/>
      <c r="AE812" s="414"/>
      <c r="AF812" s="414"/>
      <c r="AG812" s="414"/>
      <c r="AH812" s="414"/>
      <c r="AI812" s="414"/>
      <c r="AJ812" s="414"/>
      <c r="AK812" s="414"/>
      <c r="AL812" s="414"/>
    </row>
    <row r="813" spans="1:38">
      <c r="A813" s="447"/>
      <c r="B813" s="414"/>
      <c r="C813" s="414"/>
      <c r="D813" s="414"/>
      <c r="E813" s="414"/>
      <c r="F813" s="414"/>
      <c r="G813" s="414"/>
      <c r="H813" s="414"/>
      <c r="I813" s="414"/>
      <c r="J813" s="414"/>
      <c r="K813" s="414"/>
      <c r="L813" s="414"/>
      <c r="M813" s="414"/>
      <c r="N813" s="414"/>
      <c r="O813" s="414"/>
      <c r="P813" s="414"/>
      <c r="Q813" s="414"/>
      <c r="R813" s="414"/>
      <c r="S813" s="414"/>
      <c r="T813" s="414"/>
      <c r="U813" s="414"/>
      <c r="V813" s="414"/>
      <c r="W813" s="414"/>
      <c r="X813" s="414"/>
      <c r="Y813" s="414"/>
      <c r="Z813" s="414"/>
      <c r="AA813" s="414"/>
      <c r="AB813" s="414"/>
      <c r="AC813" s="414"/>
      <c r="AD813" s="414"/>
      <c r="AE813" s="414"/>
      <c r="AF813" s="414"/>
      <c r="AG813" s="414"/>
      <c r="AH813" s="414"/>
      <c r="AI813" s="414"/>
      <c r="AJ813" s="414"/>
      <c r="AK813" s="414"/>
      <c r="AL813" s="414"/>
    </row>
    <row r="814" spans="1:38">
      <c r="A814" s="447"/>
      <c r="B814" s="414"/>
      <c r="C814" s="414"/>
      <c r="D814" s="414"/>
      <c r="E814" s="414"/>
      <c r="F814" s="414"/>
      <c r="G814" s="414"/>
      <c r="H814" s="414"/>
      <c r="I814" s="414"/>
      <c r="J814" s="414"/>
      <c r="K814" s="414"/>
      <c r="L814" s="414"/>
      <c r="M814" s="414"/>
      <c r="N814" s="414"/>
      <c r="O814" s="414"/>
      <c r="P814" s="414"/>
      <c r="Q814" s="414"/>
      <c r="R814" s="414"/>
      <c r="S814" s="414"/>
      <c r="T814" s="414"/>
      <c r="U814" s="414"/>
      <c r="V814" s="414"/>
      <c r="W814" s="414"/>
      <c r="X814" s="414"/>
      <c r="Y814" s="414"/>
      <c r="Z814" s="414"/>
      <c r="AA814" s="414"/>
      <c r="AB814" s="414"/>
      <c r="AC814" s="414"/>
      <c r="AD814" s="414"/>
      <c r="AE814" s="414"/>
      <c r="AF814" s="414"/>
      <c r="AG814" s="414"/>
      <c r="AH814" s="414"/>
      <c r="AI814" s="414"/>
      <c r="AJ814" s="414"/>
      <c r="AK814" s="414"/>
      <c r="AL814" s="414"/>
    </row>
    <row r="815" spans="1:38">
      <c r="A815" s="447"/>
      <c r="B815" s="414"/>
      <c r="C815" s="414"/>
      <c r="D815" s="414"/>
      <c r="E815" s="414"/>
      <c r="F815" s="414"/>
      <c r="G815" s="414"/>
      <c r="H815" s="414"/>
      <c r="I815" s="414"/>
      <c r="J815" s="414"/>
      <c r="K815" s="414"/>
      <c r="L815" s="414"/>
      <c r="M815" s="414"/>
      <c r="N815" s="414"/>
      <c r="O815" s="414"/>
      <c r="P815" s="414"/>
      <c r="Q815" s="414"/>
      <c r="R815" s="414"/>
      <c r="S815" s="414"/>
      <c r="T815" s="414"/>
      <c r="U815" s="414"/>
      <c r="V815" s="414"/>
      <c r="W815" s="414"/>
      <c r="X815" s="414"/>
      <c r="Y815" s="414"/>
      <c r="Z815" s="414"/>
      <c r="AA815" s="414"/>
      <c r="AB815" s="414"/>
      <c r="AC815" s="414"/>
      <c r="AD815" s="414"/>
      <c r="AE815" s="414"/>
      <c r="AF815" s="414"/>
      <c r="AG815" s="414"/>
      <c r="AH815" s="414"/>
      <c r="AI815" s="414"/>
      <c r="AJ815" s="414"/>
      <c r="AK815" s="414"/>
      <c r="AL815" s="414"/>
    </row>
    <row r="816" spans="1:38">
      <c r="A816" s="447"/>
      <c r="B816" s="414"/>
      <c r="C816" s="414"/>
      <c r="D816" s="414"/>
      <c r="E816" s="414"/>
      <c r="F816" s="414"/>
      <c r="G816" s="414"/>
      <c r="H816" s="414"/>
      <c r="I816" s="414"/>
      <c r="J816" s="414"/>
      <c r="K816" s="414"/>
      <c r="L816" s="414"/>
      <c r="M816" s="414"/>
      <c r="N816" s="414"/>
      <c r="O816" s="414"/>
      <c r="P816" s="414"/>
      <c r="Q816" s="414"/>
      <c r="R816" s="414"/>
      <c r="S816" s="414"/>
      <c r="T816" s="414"/>
      <c r="U816" s="414"/>
      <c r="V816" s="414"/>
      <c r="W816" s="414"/>
      <c r="X816" s="414"/>
      <c r="Y816" s="414"/>
      <c r="Z816" s="414"/>
      <c r="AA816" s="414"/>
      <c r="AB816" s="414"/>
      <c r="AC816" s="414"/>
      <c r="AD816" s="414"/>
      <c r="AE816" s="414"/>
      <c r="AF816" s="414"/>
      <c r="AG816" s="414"/>
      <c r="AH816" s="414"/>
      <c r="AI816" s="414"/>
      <c r="AJ816" s="414"/>
      <c r="AK816" s="414"/>
      <c r="AL816" s="414"/>
    </row>
    <row r="817" spans="1:38">
      <c r="A817" s="447"/>
      <c r="B817" s="414"/>
      <c r="C817" s="414"/>
      <c r="D817" s="414"/>
      <c r="E817" s="414"/>
      <c r="F817" s="414"/>
      <c r="G817" s="414"/>
      <c r="H817" s="414"/>
      <c r="I817" s="414"/>
      <c r="J817" s="414"/>
      <c r="K817" s="414"/>
      <c r="L817" s="414"/>
      <c r="M817" s="414"/>
      <c r="N817" s="414"/>
      <c r="O817" s="414"/>
      <c r="P817" s="414"/>
      <c r="Q817" s="414"/>
      <c r="R817" s="414"/>
      <c r="S817" s="414"/>
      <c r="T817" s="414"/>
      <c r="U817" s="414"/>
      <c r="V817" s="414"/>
      <c r="W817" s="414"/>
      <c r="X817" s="414"/>
      <c r="Y817" s="414"/>
      <c r="Z817" s="414"/>
      <c r="AA817" s="414"/>
      <c r="AB817" s="414"/>
      <c r="AC817" s="414"/>
      <c r="AD817" s="414"/>
      <c r="AE817" s="414"/>
      <c r="AF817" s="414"/>
      <c r="AG817" s="414"/>
      <c r="AH817" s="414"/>
      <c r="AI817" s="414"/>
      <c r="AJ817" s="414"/>
      <c r="AK817" s="414"/>
      <c r="AL817" s="414"/>
    </row>
    <row r="818" spans="1:38">
      <c r="A818" s="447"/>
      <c r="B818" s="414"/>
      <c r="C818" s="414"/>
      <c r="D818" s="414"/>
      <c r="E818" s="414"/>
      <c r="F818" s="414"/>
      <c r="G818" s="414"/>
      <c r="H818" s="414"/>
      <c r="I818" s="414"/>
      <c r="J818" s="414"/>
      <c r="K818" s="414"/>
      <c r="L818" s="414"/>
      <c r="M818" s="414"/>
      <c r="N818" s="414"/>
      <c r="O818" s="414"/>
      <c r="P818" s="414"/>
      <c r="Q818" s="414"/>
      <c r="R818" s="414"/>
      <c r="S818" s="414"/>
      <c r="T818" s="414"/>
      <c r="U818" s="414"/>
      <c r="V818" s="414"/>
      <c r="W818" s="414"/>
      <c r="X818" s="414"/>
      <c r="Y818" s="414"/>
      <c r="Z818" s="414"/>
      <c r="AA818" s="414"/>
      <c r="AB818" s="414"/>
      <c r="AC818" s="414"/>
      <c r="AD818" s="414"/>
      <c r="AE818" s="414"/>
      <c r="AF818" s="414"/>
      <c r="AG818" s="414"/>
      <c r="AH818" s="414"/>
      <c r="AI818" s="414"/>
      <c r="AJ818" s="414"/>
      <c r="AK818" s="414"/>
      <c r="AL818" s="414"/>
    </row>
    <row r="819" spans="1:38">
      <c r="A819" s="447"/>
      <c r="B819" s="414"/>
      <c r="C819" s="414"/>
      <c r="D819" s="414"/>
      <c r="E819" s="414"/>
      <c r="F819" s="414"/>
      <c r="G819" s="414"/>
      <c r="H819" s="414"/>
      <c r="I819" s="414"/>
      <c r="J819" s="414"/>
      <c r="K819" s="414"/>
      <c r="L819" s="414"/>
      <c r="M819" s="414"/>
      <c r="N819" s="414"/>
      <c r="O819" s="414"/>
      <c r="P819" s="414"/>
      <c r="Q819" s="414"/>
      <c r="R819" s="414"/>
      <c r="S819" s="414"/>
      <c r="T819" s="414"/>
      <c r="U819" s="414"/>
      <c r="V819" s="414"/>
      <c r="W819" s="414"/>
      <c r="X819" s="414"/>
      <c r="Y819" s="414"/>
      <c r="Z819" s="414"/>
      <c r="AA819" s="414"/>
      <c r="AB819" s="414"/>
      <c r="AC819" s="414"/>
      <c r="AD819" s="414"/>
      <c r="AE819" s="414"/>
      <c r="AF819" s="414"/>
      <c r="AG819" s="414"/>
      <c r="AH819" s="414"/>
      <c r="AI819" s="414"/>
      <c r="AJ819" s="414"/>
      <c r="AK819" s="414"/>
      <c r="AL819" s="414"/>
    </row>
    <row r="820" spans="1:38">
      <c r="A820" s="447"/>
      <c r="B820" s="414"/>
      <c r="C820" s="414"/>
      <c r="D820" s="414"/>
      <c r="E820" s="414"/>
      <c r="F820" s="414"/>
      <c r="G820" s="414"/>
      <c r="H820" s="414"/>
      <c r="I820" s="414"/>
      <c r="J820" s="414"/>
      <c r="K820" s="414"/>
      <c r="L820" s="414"/>
      <c r="M820" s="414"/>
      <c r="N820" s="414"/>
      <c r="O820" s="414"/>
      <c r="P820" s="414"/>
      <c r="Q820" s="414"/>
      <c r="R820" s="414"/>
      <c r="S820" s="414"/>
      <c r="T820" s="414"/>
      <c r="U820" s="414"/>
      <c r="V820" s="414"/>
      <c r="W820" s="414"/>
      <c r="X820" s="414"/>
      <c r="Y820" s="414"/>
      <c r="Z820" s="414"/>
      <c r="AA820" s="414"/>
      <c r="AB820" s="414"/>
      <c r="AC820" s="414"/>
      <c r="AD820" s="414"/>
      <c r="AE820" s="414"/>
      <c r="AF820" s="414"/>
      <c r="AG820" s="414"/>
      <c r="AH820" s="414"/>
      <c r="AI820" s="414"/>
      <c r="AJ820" s="414"/>
      <c r="AK820" s="414"/>
      <c r="AL820" s="414"/>
    </row>
    <row r="821" spans="1:38">
      <c r="A821" s="447"/>
      <c r="B821" s="414"/>
      <c r="C821" s="414"/>
      <c r="D821" s="414"/>
      <c r="E821" s="414"/>
      <c r="F821" s="414"/>
      <c r="G821" s="414"/>
      <c r="H821" s="414"/>
      <c r="I821" s="414"/>
      <c r="J821" s="414"/>
      <c r="K821" s="414"/>
      <c r="L821" s="414"/>
      <c r="M821" s="414"/>
      <c r="N821" s="414"/>
      <c r="O821" s="414"/>
      <c r="P821" s="414"/>
      <c r="Q821" s="414"/>
      <c r="R821" s="414"/>
      <c r="S821" s="414"/>
      <c r="T821" s="414"/>
      <c r="U821" s="414"/>
      <c r="V821" s="414"/>
      <c r="W821" s="414"/>
      <c r="X821" s="414"/>
      <c r="Y821" s="414"/>
      <c r="Z821" s="414"/>
      <c r="AA821" s="414"/>
      <c r="AB821" s="414"/>
      <c r="AC821" s="414"/>
      <c r="AD821" s="414"/>
      <c r="AE821" s="414"/>
      <c r="AF821" s="414"/>
      <c r="AG821" s="414"/>
      <c r="AH821" s="414"/>
      <c r="AI821" s="414"/>
      <c r="AJ821" s="414"/>
      <c r="AK821" s="414"/>
      <c r="AL821" s="414"/>
    </row>
    <row r="822" spans="1:38">
      <c r="A822" s="447"/>
      <c r="B822" s="414"/>
      <c r="C822" s="414"/>
      <c r="D822" s="414"/>
      <c r="E822" s="414"/>
      <c r="F822" s="414"/>
      <c r="G822" s="414"/>
      <c r="H822" s="414"/>
      <c r="I822" s="414"/>
      <c r="J822" s="414"/>
      <c r="K822" s="414"/>
      <c r="L822" s="414"/>
      <c r="M822" s="414"/>
      <c r="N822" s="414"/>
      <c r="O822" s="414"/>
      <c r="P822" s="414"/>
      <c r="Q822" s="414"/>
      <c r="R822" s="414"/>
      <c r="S822" s="414"/>
      <c r="T822" s="414"/>
      <c r="U822" s="414"/>
      <c r="V822" s="414"/>
      <c r="W822" s="414"/>
      <c r="X822" s="414"/>
      <c r="Y822" s="414"/>
      <c r="Z822" s="414"/>
      <c r="AA822" s="414"/>
      <c r="AB822" s="414"/>
      <c r="AC822" s="414"/>
      <c r="AD822" s="414"/>
      <c r="AE822" s="414"/>
      <c r="AF822" s="414"/>
      <c r="AG822" s="414"/>
      <c r="AH822" s="414"/>
      <c r="AI822" s="414"/>
      <c r="AJ822" s="414"/>
      <c r="AK822" s="414"/>
      <c r="AL822" s="414"/>
    </row>
    <row r="823" spans="1:38">
      <c r="A823" s="447"/>
      <c r="B823" s="414"/>
      <c r="C823" s="414"/>
      <c r="D823" s="414"/>
      <c r="E823" s="414"/>
      <c r="F823" s="414"/>
      <c r="G823" s="414"/>
      <c r="H823" s="414"/>
      <c r="I823" s="414"/>
      <c r="J823" s="414"/>
      <c r="K823" s="414"/>
      <c r="L823" s="414"/>
      <c r="M823" s="414"/>
      <c r="N823" s="414"/>
      <c r="O823" s="414"/>
      <c r="P823" s="414"/>
      <c r="Q823" s="414"/>
      <c r="R823" s="414"/>
      <c r="S823" s="414"/>
      <c r="T823" s="414"/>
      <c r="U823" s="414"/>
      <c r="V823" s="414"/>
      <c r="W823" s="414"/>
      <c r="X823" s="414"/>
      <c r="Y823" s="414"/>
      <c r="Z823" s="414"/>
      <c r="AA823" s="414"/>
      <c r="AB823" s="414"/>
      <c r="AC823" s="414"/>
      <c r="AD823" s="414"/>
      <c r="AE823" s="414"/>
      <c r="AF823" s="414"/>
      <c r="AG823" s="414"/>
      <c r="AH823" s="414"/>
      <c r="AI823" s="414"/>
      <c r="AJ823" s="414"/>
      <c r="AK823" s="414"/>
      <c r="AL823" s="414"/>
    </row>
    <row r="824" spans="1:38">
      <c r="A824" s="447"/>
      <c r="B824" s="414"/>
      <c r="C824" s="414"/>
      <c r="D824" s="414"/>
      <c r="E824" s="414"/>
      <c r="F824" s="414"/>
      <c r="G824" s="414"/>
      <c r="H824" s="414"/>
      <c r="I824" s="414"/>
      <c r="J824" s="414"/>
      <c r="K824" s="414"/>
      <c r="L824" s="414"/>
      <c r="M824" s="414"/>
      <c r="N824" s="414"/>
      <c r="O824" s="414"/>
      <c r="P824" s="414"/>
      <c r="Q824" s="414"/>
      <c r="R824" s="414"/>
      <c r="S824" s="414"/>
      <c r="T824" s="414"/>
      <c r="U824" s="414"/>
      <c r="V824" s="414"/>
      <c r="W824" s="414"/>
      <c r="X824" s="414"/>
      <c r="Y824" s="414"/>
      <c r="Z824" s="414"/>
      <c r="AA824" s="414"/>
      <c r="AB824" s="414"/>
      <c r="AC824" s="414"/>
      <c r="AD824" s="414"/>
      <c r="AE824" s="414"/>
      <c r="AF824" s="414"/>
      <c r="AG824" s="414"/>
      <c r="AH824" s="414"/>
      <c r="AI824" s="414"/>
      <c r="AJ824" s="414"/>
      <c r="AK824" s="414"/>
      <c r="AL824" s="414"/>
    </row>
    <row r="825" spans="1:38">
      <c r="A825" s="447"/>
      <c r="B825" s="414"/>
      <c r="C825" s="414"/>
      <c r="D825" s="414"/>
      <c r="E825" s="414"/>
      <c r="F825" s="414"/>
      <c r="G825" s="414"/>
      <c r="H825" s="414"/>
      <c r="I825" s="414"/>
      <c r="J825" s="414"/>
      <c r="K825" s="414"/>
      <c r="L825" s="414"/>
      <c r="M825" s="414"/>
      <c r="N825" s="414"/>
      <c r="O825" s="414"/>
      <c r="P825" s="414"/>
      <c r="Q825" s="414"/>
      <c r="R825" s="414"/>
      <c r="S825" s="414"/>
      <c r="T825" s="414"/>
      <c r="U825" s="414"/>
      <c r="V825" s="414"/>
      <c r="W825" s="414"/>
      <c r="X825" s="414"/>
      <c r="Y825" s="414"/>
      <c r="Z825" s="414"/>
      <c r="AA825" s="414"/>
      <c r="AB825" s="414"/>
      <c r="AC825" s="414"/>
      <c r="AD825" s="414"/>
      <c r="AE825" s="414"/>
      <c r="AF825" s="414"/>
      <c r="AG825" s="414"/>
      <c r="AH825" s="414"/>
      <c r="AI825" s="414"/>
      <c r="AJ825" s="414"/>
      <c r="AK825" s="414"/>
      <c r="AL825" s="414"/>
    </row>
    <row r="826" spans="1:38">
      <c r="A826" s="447"/>
      <c r="B826" s="414"/>
      <c r="C826" s="414"/>
      <c r="D826" s="414"/>
      <c r="E826" s="414"/>
      <c r="F826" s="414"/>
      <c r="G826" s="414"/>
      <c r="H826" s="414"/>
      <c r="I826" s="414"/>
      <c r="J826" s="414"/>
      <c r="K826" s="414"/>
      <c r="L826" s="414"/>
      <c r="M826" s="414"/>
      <c r="N826" s="414"/>
      <c r="O826" s="414"/>
      <c r="P826" s="414"/>
      <c r="Q826" s="414"/>
      <c r="R826" s="414"/>
      <c r="S826" s="414"/>
      <c r="T826" s="414"/>
      <c r="U826" s="414"/>
      <c r="V826" s="414"/>
      <c r="W826" s="414"/>
      <c r="X826" s="414"/>
      <c r="Y826" s="414"/>
      <c r="Z826" s="414"/>
      <c r="AA826" s="414"/>
      <c r="AB826" s="414"/>
      <c r="AC826" s="414"/>
      <c r="AD826" s="414"/>
      <c r="AE826" s="414"/>
      <c r="AF826" s="414"/>
      <c r="AG826" s="414"/>
      <c r="AH826" s="414"/>
      <c r="AI826" s="414"/>
      <c r="AJ826" s="414"/>
      <c r="AK826" s="414"/>
      <c r="AL826" s="414"/>
    </row>
    <row r="827" spans="1:38">
      <c r="A827" s="447"/>
      <c r="B827" s="414"/>
      <c r="C827" s="414"/>
      <c r="D827" s="414"/>
      <c r="E827" s="414"/>
      <c r="F827" s="414"/>
      <c r="G827" s="414"/>
      <c r="H827" s="414"/>
      <c r="I827" s="414"/>
      <c r="J827" s="414"/>
      <c r="K827" s="414"/>
      <c r="L827" s="414"/>
      <c r="M827" s="414"/>
      <c r="N827" s="414"/>
      <c r="O827" s="414"/>
      <c r="P827" s="414"/>
      <c r="Q827" s="414"/>
      <c r="R827" s="414"/>
      <c r="S827" s="414"/>
      <c r="T827" s="414"/>
      <c r="U827" s="414"/>
      <c r="V827" s="414"/>
      <c r="W827" s="414"/>
      <c r="X827" s="414"/>
      <c r="Y827" s="414"/>
      <c r="Z827" s="414"/>
      <c r="AA827" s="414"/>
      <c r="AB827" s="414"/>
      <c r="AC827" s="414"/>
      <c r="AD827" s="414"/>
      <c r="AE827" s="414"/>
      <c r="AF827" s="414"/>
      <c r="AG827" s="414"/>
      <c r="AH827" s="414"/>
      <c r="AI827" s="414"/>
      <c r="AJ827" s="414"/>
      <c r="AK827" s="414"/>
      <c r="AL827" s="414"/>
    </row>
    <row r="828" spans="1:38">
      <c r="A828" s="447"/>
      <c r="B828" s="414"/>
      <c r="C828" s="414"/>
      <c r="D828" s="414"/>
      <c r="E828" s="414"/>
      <c r="F828" s="414"/>
      <c r="G828" s="414"/>
      <c r="H828" s="414"/>
      <c r="I828" s="414"/>
      <c r="J828" s="414"/>
      <c r="K828" s="414"/>
      <c r="L828" s="414"/>
      <c r="M828" s="414"/>
      <c r="N828" s="414"/>
      <c r="O828" s="414"/>
      <c r="P828" s="414"/>
      <c r="Q828" s="414"/>
      <c r="R828" s="414"/>
      <c r="S828" s="414"/>
      <c r="T828" s="414"/>
      <c r="U828" s="414"/>
      <c r="V828" s="414"/>
      <c r="W828" s="414"/>
      <c r="X828" s="414"/>
      <c r="Y828" s="414"/>
      <c r="Z828" s="414"/>
      <c r="AA828" s="414"/>
      <c r="AB828" s="414"/>
      <c r="AC828" s="414"/>
      <c r="AD828" s="414"/>
      <c r="AE828" s="414"/>
      <c r="AF828" s="414"/>
      <c r="AG828" s="414"/>
      <c r="AH828" s="414"/>
      <c r="AI828" s="414"/>
      <c r="AJ828" s="414"/>
      <c r="AK828" s="414"/>
      <c r="AL828" s="414"/>
    </row>
    <row r="829" spans="1:38">
      <c r="A829" s="447"/>
      <c r="B829" s="414"/>
      <c r="C829" s="414"/>
      <c r="D829" s="414"/>
      <c r="E829" s="414"/>
      <c r="F829" s="414"/>
      <c r="G829" s="414"/>
      <c r="H829" s="414"/>
      <c r="I829" s="414"/>
      <c r="J829" s="414"/>
      <c r="K829" s="414"/>
      <c r="L829" s="414"/>
      <c r="M829" s="414"/>
      <c r="N829" s="414"/>
      <c r="O829" s="414"/>
      <c r="P829" s="414"/>
      <c r="Q829" s="414"/>
      <c r="R829" s="414"/>
      <c r="S829" s="414"/>
      <c r="T829" s="414"/>
      <c r="U829" s="414"/>
      <c r="V829" s="414"/>
      <c r="W829" s="414"/>
      <c r="X829" s="414"/>
      <c r="Y829" s="414"/>
      <c r="Z829" s="414"/>
      <c r="AA829" s="414"/>
      <c r="AB829" s="414"/>
      <c r="AC829" s="414"/>
      <c r="AD829" s="414"/>
      <c r="AE829" s="414"/>
      <c r="AF829" s="414"/>
      <c r="AG829" s="414"/>
      <c r="AH829" s="414"/>
      <c r="AI829" s="414"/>
      <c r="AJ829" s="414"/>
      <c r="AK829" s="414"/>
      <c r="AL829" s="414"/>
    </row>
    <row r="830" spans="1:38">
      <c r="A830" s="447"/>
      <c r="B830" s="414"/>
      <c r="C830" s="414"/>
      <c r="D830" s="414"/>
      <c r="E830" s="414"/>
      <c r="F830" s="414"/>
      <c r="G830" s="414"/>
      <c r="H830" s="414"/>
      <c r="I830" s="414"/>
      <c r="J830" s="414"/>
      <c r="K830" s="414"/>
      <c r="L830" s="414"/>
      <c r="M830" s="414"/>
      <c r="N830" s="414"/>
      <c r="O830" s="414"/>
      <c r="P830" s="414"/>
      <c r="Q830" s="414"/>
      <c r="R830" s="414"/>
      <c r="S830" s="414"/>
      <c r="T830" s="414"/>
      <c r="U830" s="414"/>
      <c r="V830" s="414"/>
      <c r="W830" s="414"/>
      <c r="X830" s="414"/>
      <c r="Y830" s="414"/>
      <c r="Z830" s="414"/>
      <c r="AA830" s="414"/>
      <c r="AB830" s="414"/>
      <c r="AC830" s="414"/>
      <c r="AD830" s="414"/>
      <c r="AE830" s="414"/>
      <c r="AF830" s="414"/>
      <c r="AG830" s="414"/>
      <c r="AH830" s="414"/>
      <c r="AI830" s="414"/>
      <c r="AJ830" s="414"/>
      <c r="AK830" s="414"/>
      <c r="AL830" s="414"/>
    </row>
    <row r="831" spans="1:38">
      <c r="A831" s="447"/>
      <c r="B831" s="414"/>
      <c r="C831" s="414"/>
      <c r="D831" s="414"/>
      <c r="E831" s="414"/>
      <c r="F831" s="414"/>
      <c r="G831" s="414"/>
      <c r="H831" s="414"/>
      <c r="I831" s="414"/>
      <c r="J831" s="414"/>
      <c r="K831" s="414"/>
      <c r="L831" s="414"/>
      <c r="M831" s="414"/>
      <c r="N831" s="414"/>
      <c r="O831" s="414"/>
      <c r="P831" s="414"/>
      <c r="Q831" s="414"/>
      <c r="R831" s="414"/>
      <c r="S831" s="414"/>
      <c r="T831" s="414"/>
      <c r="U831" s="414"/>
      <c r="V831" s="414"/>
      <c r="W831" s="414"/>
      <c r="X831" s="414"/>
      <c r="Y831" s="414"/>
      <c r="Z831" s="414"/>
      <c r="AA831" s="414"/>
      <c r="AB831" s="414"/>
      <c r="AC831" s="414"/>
      <c r="AD831" s="414"/>
      <c r="AE831" s="414"/>
      <c r="AF831" s="414"/>
      <c r="AG831" s="414"/>
      <c r="AH831" s="414"/>
      <c r="AI831" s="414"/>
      <c r="AJ831" s="414"/>
      <c r="AK831" s="414"/>
      <c r="AL831" s="414"/>
    </row>
  </sheetData>
  <mergeCells count="74">
    <mergeCell ref="E242:E244"/>
    <mergeCell ref="E233:E239"/>
    <mergeCell ref="E226:E232"/>
    <mergeCell ref="D218:D247"/>
    <mergeCell ref="E218:E225"/>
    <mergeCell ref="E209:E215"/>
    <mergeCell ref="E199:E208"/>
    <mergeCell ref="F200:G200"/>
    <mergeCell ref="E188:E198"/>
    <mergeCell ref="E177:E186"/>
    <mergeCell ref="E168:E175"/>
    <mergeCell ref="D159:D216"/>
    <mergeCell ref="E160:E166"/>
    <mergeCell ref="D140:D157"/>
    <mergeCell ref="E142:E148"/>
    <mergeCell ref="E131:E138"/>
    <mergeCell ref="E118:E123"/>
    <mergeCell ref="E124:E130"/>
    <mergeCell ref="D118:D138"/>
    <mergeCell ref="D105:D116"/>
    <mergeCell ref="E105:E108"/>
    <mergeCell ref="E109:E114"/>
    <mergeCell ref="D90:D103"/>
    <mergeCell ref="E75:E85"/>
    <mergeCell ref="E86:E88"/>
    <mergeCell ref="D3:G3"/>
    <mergeCell ref="D4:F5"/>
    <mergeCell ref="C6:G6"/>
    <mergeCell ref="E65:E74"/>
    <mergeCell ref="D60:D88"/>
    <mergeCell ref="E60:E64"/>
    <mergeCell ref="E50:E52"/>
    <mergeCell ref="E53:E56"/>
    <mergeCell ref="D45:D58"/>
    <mergeCell ref="D34:D43"/>
    <mergeCell ref="D23:D32"/>
    <mergeCell ref="E24:E30"/>
    <mergeCell ref="D18:D21"/>
    <mergeCell ref="B8:G8"/>
    <mergeCell ref="D11:D16"/>
    <mergeCell ref="AG1:AG2"/>
    <mergeCell ref="O1:O2"/>
    <mergeCell ref="P1:P2"/>
    <mergeCell ref="Q1:Q2"/>
    <mergeCell ref="R1:R2"/>
    <mergeCell ref="AH1:AH2"/>
    <mergeCell ref="S1:S2"/>
    <mergeCell ref="T1:T2"/>
    <mergeCell ref="K1:K2"/>
    <mergeCell ref="L1:L2"/>
    <mergeCell ref="U1:U2"/>
    <mergeCell ref="M1:M2"/>
    <mergeCell ref="N1:N2"/>
    <mergeCell ref="Y1:Y2"/>
    <mergeCell ref="Z1:Z2"/>
    <mergeCell ref="AJ1:AJ2"/>
    <mergeCell ref="AK1:AK2"/>
    <mergeCell ref="AL1:AL2"/>
    <mergeCell ref="AA1:AA2"/>
    <mergeCell ref="AB1:AB2"/>
    <mergeCell ref="AC1:AC2"/>
    <mergeCell ref="AD1:AD2"/>
    <mergeCell ref="AE1:AE2"/>
    <mergeCell ref="AF1:AF2"/>
    <mergeCell ref="AI1:AI2"/>
    <mergeCell ref="V1:V2"/>
    <mergeCell ref="W1:W2"/>
    <mergeCell ref="X1:X2"/>
    <mergeCell ref="A1:A2"/>
    <mergeCell ref="B1:G1"/>
    <mergeCell ref="B2:G2"/>
    <mergeCell ref="H1:H2"/>
    <mergeCell ref="I1:I2"/>
    <mergeCell ref="J1:J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4536-9132-4ED3-84B0-6B0931BF125C}">
  <dimension ref="A1:N24"/>
  <sheetViews>
    <sheetView workbookViewId="0"/>
  </sheetViews>
  <sheetFormatPr defaultRowHeight="15"/>
  <sheetData>
    <row r="1" spans="1:14">
      <c r="A1" s="276" t="s">
        <v>480</v>
      </c>
      <c r="B1" s="276"/>
      <c r="C1" s="276"/>
      <c r="D1" s="276"/>
      <c r="E1" s="276"/>
      <c r="F1" s="276"/>
      <c r="G1" s="276"/>
      <c r="H1" s="276"/>
      <c r="I1" s="277"/>
      <c r="J1" s="277"/>
      <c r="K1" s="277"/>
      <c r="L1" s="277"/>
      <c r="M1" s="277"/>
      <c r="N1" s="277"/>
    </row>
    <row r="2" spans="1:14">
      <c r="A2" s="278">
        <v>1</v>
      </c>
      <c r="B2" s="277"/>
      <c r="C2" s="277" t="s">
        <v>491</v>
      </c>
      <c r="D2" s="277"/>
      <c r="E2" s="277"/>
      <c r="F2" s="277"/>
      <c r="G2" s="277"/>
      <c r="H2" s="277"/>
      <c r="I2" s="277"/>
      <c r="J2" s="277"/>
      <c r="K2" s="277"/>
      <c r="L2" s="277"/>
      <c r="M2" s="277"/>
      <c r="N2" s="277"/>
    </row>
    <row r="3" spans="1:14">
      <c r="A3" s="278">
        <v>2</v>
      </c>
      <c r="B3" s="277"/>
      <c r="C3" s="277" t="s">
        <v>469</v>
      </c>
      <c r="D3" s="277"/>
      <c r="E3" s="277"/>
      <c r="F3" s="277"/>
      <c r="G3" s="277"/>
      <c r="H3" s="277"/>
      <c r="I3" s="277"/>
      <c r="J3" s="277"/>
      <c r="K3" s="277"/>
      <c r="L3" s="277"/>
      <c r="M3" s="277"/>
      <c r="N3" s="277"/>
    </row>
    <row r="4" spans="1:14">
      <c r="A4" s="278">
        <v>3</v>
      </c>
      <c r="B4" s="277"/>
      <c r="C4" s="277" t="s">
        <v>534</v>
      </c>
      <c r="D4" s="277"/>
      <c r="E4" s="277"/>
      <c r="F4" s="277"/>
      <c r="G4" s="277"/>
      <c r="H4" s="277"/>
      <c r="I4" s="277"/>
      <c r="J4" s="277"/>
      <c r="K4" s="277"/>
      <c r="L4" s="277"/>
      <c r="M4" s="277"/>
      <c r="N4" s="277"/>
    </row>
    <row r="5" spans="1:14">
      <c r="A5" s="278">
        <v>4</v>
      </c>
      <c r="B5" s="277"/>
      <c r="C5" s="277" t="s">
        <v>484</v>
      </c>
      <c r="D5" s="277"/>
      <c r="E5" s="277"/>
      <c r="F5" s="277"/>
      <c r="G5" s="277"/>
      <c r="H5" s="277"/>
      <c r="I5" s="277"/>
      <c r="J5" s="277"/>
      <c r="K5" s="277"/>
      <c r="L5" s="277"/>
      <c r="M5" s="277"/>
      <c r="N5" s="277"/>
    </row>
    <row r="6" spans="1:14">
      <c r="A6" s="278">
        <v>5</v>
      </c>
      <c r="B6" s="277"/>
      <c r="C6" s="277" t="s">
        <v>470</v>
      </c>
      <c r="D6" s="277"/>
      <c r="E6" s="277"/>
      <c r="F6" s="277"/>
      <c r="G6" s="277"/>
      <c r="H6" s="277"/>
      <c r="I6" s="277"/>
      <c r="J6" s="277"/>
      <c r="K6" s="277"/>
      <c r="L6" s="277"/>
      <c r="M6" s="277"/>
      <c r="N6" s="277"/>
    </row>
    <row r="7" spans="1:14">
      <c r="A7" s="278">
        <v>6</v>
      </c>
      <c r="B7" s="277"/>
      <c r="C7" s="277" t="s">
        <v>471</v>
      </c>
      <c r="D7" s="277"/>
      <c r="E7" s="277"/>
      <c r="F7" s="277"/>
      <c r="G7" s="277"/>
      <c r="H7" s="277"/>
      <c r="I7" s="277"/>
      <c r="J7" s="277"/>
      <c r="K7" s="277"/>
      <c r="L7" s="277"/>
      <c r="M7" s="277"/>
      <c r="N7" s="277"/>
    </row>
    <row r="8" spans="1:14">
      <c r="A8" s="278">
        <v>7</v>
      </c>
      <c r="B8" s="277"/>
      <c r="C8" s="277" t="s">
        <v>485</v>
      </c>
      <c r="D8" s="277"/>
      <c r="E8" s="277"/>
      <c r="F8" s="277"/>
      <c r="G8" s="277"/>
      <c r="H8" s="277"/>
      <c r="I8" s="277"/>
      <c r="J8" s="277"/>
      <c r="K8" s="277"/>
      <c r="L8" s="277"/>
      <c r="M8" s="277"/>
      <c r="N8" s="277"/>
    </row>
    <row r="9" spans="1:14">
      <c r="A9" s="278">
        <v>8</v>
      </c>
      <c r="B9" s="277"/>
      <c r="C9" s="277" t="s">
        <v>472</v>
      </c>
      <c r="D9" s="277"/>
      <c r="E9" s="277"/>
      <c r="F9" s="277"/>
      <c r="G9" s="277"/>
      <c r="H9" s="277"/>
      <c r="I9" s="277"/>
      <c r="J9" s="277"/>
      <c r="K9" s="277"/>
      <c r="L9" s="277"/>
      <c r="M9" s="277"/>
      <c r="N9" s="277"/>
    </row>
    <row r="10" spans="1:14">
      <c r="A10" s="278">
        <v>9</v>
      </c>
      <c r="B10" s="277"/>
      <c r="C10" s="277" t="s">
        <v>473</v>
      </c>
      <c r="D10" s="277"/>
      <c r="E10" s="277"/>
      <c r="F10" s="277"/>
      <c r="G10" s="277"/>
      <c r="H10" s="277"/>
      <c r="I10" s="277"/>
      <c r="J10" s="277"/>
      <c r="K10" s="277"/>
      <c r="L10" s="277"/>
      <c r="M10" s="277"/>
      <c r="N10" s="277"/>
    </row>
    <row r="11" spans="1:14">
      <c r="A11" s="278">
        <v>10</v>
      </c>
      <c r="B11" s="277"/>
      <c r="C11" s="277" t="s">
        <v>486</v>
      </c>
      <c r="D11" s="277"/>
      <c r="E11" s="277"/>
      <c r="F11" s="277"/>
      <c r="G11" s="277"/>
      <c r="H11" s="277"/>
      <c r="I11" s="277"/>
      <c r="J11" s="277"/>
      <c r="K11" s="277"/>
      <c r="L11" s="277"/>
      <c r="M11" s="277"/>
      <c r="N11" s="277"/>
    </row>
    <row r="12" spans="1:14">
      <c r="A12" s="278">
        <v>11</v>
      </c>
      <c r="B12" s="277"/>
      <c r="C12" s="277" t="s">
        <v>487</v>
      </c>
      <c r="D12" s="277"/>
      <c r="E12" s="277"/>
      <c r="F12" s="277"/>
      <c r="G12" s="277"/>
      <c r="H12" s="277"/>
      <c r="I12" s="277"/>
      <c r="J12" s="277"/>
      <c r="K12" s="277"/>
      <c r="L12" s="277"/>
      <c r="M12" s="277"/>
      <c r="N12" s="277"/>
    </row>
    <row r="13" spans="1:14">
      <c r="A13" s="278">
        <v>12</v>
      </c>
      <c r="B13" s="277"/>
      <c r="C13" s="277" t="s">
        <v>474</v>
      </c>
      <c r="D13" s="277"/>
      <c r="E13" s="277"/>
      <c r="F13" s="277"/>
      <c r="G13" s="277"/>
      <c r="H13" s="277"/>
      <c r="I13" s="277"/>
      <c r="J13" s="277"/>
      <c r="K13" s="277"/>
      <c r="L13" s="277"/>
      <c r="M13" s="277"/>
      <c r="N13" s="277"/>
    </row>
    <row r="14" spans="1:14">
      <c r="A14" s="278">
        <v>13</v>
      </c>
      <c r="B14" s="277"/>
      <c r="C14" s="277" t="s">
        <v>475</v>
      </c>
      <c r="D14" s="277"/>
      <c r="E14" s="277"/>
      <c r="F14" s="277"/>
      <c r="G14" s="277"/>
      <c r="H14" s="277"/>
      <c r="I14" s="277"/>
      <c r="J14" s="277"/>
      <c r="K14" s="277"/>
      <c r="L14" s="277"/>
      <c r="M14" s="277"/>
      <c r="N14" s="277"/>
    </row>
    <row r="15" spans="1:14">
      <c r="A15" s="278">
        <v>14</v>
      </c>
      <c r="B15" s="277"/>
      <c r="C15" s="277" t="s">
        <v>476</v>
      </c>
      <c r="D15" s="277"/>
      <c r="E15" s="277"/>
      <c r="F15" s="277"/>
      <c r="G15" s="277"/>
      <c r="H15" s="277"/>
      <c r="I15" s="277"/>
      <c r="J15" s="277"/>
      <c r="K15" s="277"/>
      <c r="L15" s="277"/>
      <c r="M15" s="277"/>
      <c r="N15" s="277"/>
    </row>
    <row r="16" spans="1:14">
      <c r="A16" s="278">
        <v>15</v>
      </c>
      <c r="B16" s="279"/>
      <c r="C16" s="279" t="s">
        <v>488</v>
      </c>
      <c r="D16" s="279"/>
      <c r="E16" s="279"/>
      <c r="F16" s="279"/>
      <c r="G16" s="279"/>
      <c r="H16" s="279"/>
      <c r="I16" s="277"/>
      <c r="J16" s="277"/>
      <c r="K16" s="277"/>
      <c r="L16" s="277"/>
      <c r="M16" s="277"/>
      <c r="N16" s="277"/>
    </row>
    <row r="17" spans="1:14">
      <c r="A17" s="278"/>
      <c r="B17" s="277"/>
      <c r="C17" s="279"/>
      <c r="D17" s="279"/>
      <c r="E17" s="279"/>
      <c r="F17" s="279"/>
      <c r="G17" s="279"/>
      <c r="H17" s="279"/>
      <c r="I17" s="277"/>
      <c r="J17" s="277"/>
      <c r="K17" s="277"/>
      <c r="L17" s="277"/>
      <c r="M17" s="277"/>
      <c r="N17" s="277"/>
    </row>
    <row r="18" spans="1:14">
      <c r="A18" s="276" t="s">
        <v>481</v>
      </c>
      <c r="B18" s="276"/>
      <c r="C18" s="276"/>
      <c r="D18" s="276"/>
      <c r="E18" s="276"/>
      <c r="F18" s="276"/>
      <c r="G18" s="276"/>
      <c r="H18" s="276"/>
      <c r="I18" s="277"/>
      <c r="J18" s="277"/>
      <c r="K18" s="277"/>
      <c r="L18" s="277"/>
      <c r="M18" s="277"/>
      <c r="N18" s="277"/>
    </row>
    <row r="19" spans="1:14">
      <c r="A19" s="278">
        <v>1</v>
      </c>
      <c r="B19" s="277"/>
      <c r="C19" s="277" t="s">
        <v>477</v>
      </c>
      <c r="D19" s="277"/>
      <c r="E19" s="277"/>
      <c r="F19" s="277"/>
      <c r="G19" s="277"/>
      <c r="H19" s="277"/>
      <c r="I19" s="277"/>
      <c r="J19" s="277"/>
      <c r="K19" s="277"/>
      <c r="L19" s="277"/>
      <c r="M19" s="277"/>
      <c r="N19" s="277"/>
    </row>
    <row r="20" spans="1:14">
      <c r="A20" s="278">
        <v>2</v>
      </c>
      <c r="B20" s="277"/>
      <c r="C20" s="277" t="s">
        <v>478</v>
      </c>
      <c r="D20" s="277"/>
      <c r="E20" s="277"/>
      <c r="F20" s="277"/>
      <c r="G20" s="277"/>
      <c r="H20" s="277"/>
      <c r="I20" s="277"/>
      <c r="J20" s="277"/>
      <c r="K20" s="277"/>
      <c r="L20" s="277"/>
      <c r="M20" s="277"/>
      <c r="N20" s="277"/>
    </row>
    <row r="21" spans="1:14">
      <c r="A21" s="278">
        <v>3</v>
      </c>
      <c r="B21" s="277"/>
      <c r="C21" s="277" t="s">
        <v>490</v>
      </c>
      <c r="D21" s="277"/>
      <c r="E21" s="277"/>
      <c r="F21" s="277"/>
      <c r="G21" s="277"/>
      <c r="H21" s="277"/>
      <c r="I21" s="277"/>
      <c r="J21" s="277"/>
      <c r="K21" s="277"/>
      <c r="L21" s="277"/>
      <c r="M21" s="277"/>
      <c r="N21" s="277"/>
    </row>
    <row r="22" spans="1:14">
      <c r="A22" s="278">
        <v>4</v>
      </c>
      <c r="B22" s="277"/>
      <c r="C22" s="277" t="s">
        <v>489</v>
      </c>
      <c r="D22" s="277"/>
      <c r="E22" s="277"/>
      <c r="F22" s="277"/>
      <c r="G22" s="277"/>
      <c r="H22" s="277"/>
      <c r="I22" s="277"/>
      <c r="J22" s="277"/>
      <c r="K22" s="277"/>
      <c r="L22" s="277"/>
      <c r="M22" s="277"/>
      <c r="N22" s="277"/>
    </row>
    <row r="23" spans="1:14">
      <c r="A23" s="278">
        <v>5</v>
      </c>
      <c r="B23" s="277"/>
      <c r="C23" s="277" t="s">
        <v>479</v>
      </c>
      <c r="D23" s="277"/>
      <c r="E23" s="277"/>
      <c r="F23" s="277"/>
      <c r="G23" s="277"/>
      <c r="H23" s="277"/>
      <c r="I23" s="277"/>
      <c r="J23" s="277"/>
      <c r="K23" s="277"/>
      <c r="L23" s="277"/>
      <c r="M23" s="277"/>
      <c r="N23" s="277"/>
    </row>
    <row r="24" spans="1:14">
      <c r="A24" s="278">
        <v>6</v>
      </c>
      <c r="B24" s="277"/>
      <c r="C24" s="277" t="s">
        <v>476</v>
      </c>
      <c r="D24" s="277"/>
      <c r="E24" s="277"/>
      <c r="F24" s="277"/>
      <c r="G24" s="277"/>
      <c r="H24" s="277"/>
      <c r="I24" s="277"/>
      <c r="J24" s="277"/>
      <c r="K24" s="277"/>
      <c r="L24" s="277"/>
      <c r="M24" s="277"/>
      <c r="N24" s="2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EA79-DD81-4599-8FDC-B822CC2E9F30}">
  <dimension ref="A1:N350"/>
  <sheetViews>
    <sheetView view="pageBreakPreview" zoomScale="75" zoomScaleNormal="100" zoomScaleSheetLayoutView="75" workbookViewId="0">
      <pane ySplit="5" topLeftCell="A18" activePane="bottomLeft" state="frozen"/>
      <selection pane="bottomLeft" activeCell="C18" sqref="C18"/>
    </sheetView>
  </sheetViews>
  <sheetFormatPr defaultColWidth="9" defaultRowHeight="14.25"/>
  <cols>
    <col min="1" max="1" width="12.85546875" style="25" customWidth="1"/>
    <col min="2" max="2" width="7.140625" style="25" customWidth="1"/>
    <col min="3" max="3" width="73.28515625" style="25" customWidth="1"/>
    <col min="4" max="4" width="9.85546875" style="30" customWidth="1"/>
    <col min="5" max="7" width="50" style="25" customWidth="1"/>
    <col min="8" max="8" width="22.140625" style="25" customWidth="1"/>
    <col min="9" max="9" width="57.5703125" style="25" customWidth="1"/>
    <col min="10" max="10" width="7.140625" style="25" customWidth="1"/>
    <col min="11" max="11" width="11.140625" style="25" customWidth="1"/>
    <col min="12" max="12" width="3" style="25" customWidth="1"/>
    <col min="13" max="13" width="9" style="247"/>
    <col min="14" max="14" width="9" style="247" customWidth="1"/>
    <col min="15" max="16384" width="9" style="247"/>
  </cols>
  <sheetData>
    <row r="1" spans="1:14" s="59" customFormat="1" ht="21" hidden="1" customHeight="1">
      <c r="A1" s="731" t="s">
        <v>424</v>
      </c>
      <c r="B1" s="731"/>
      <c r="C1" s="731"/>
      <c r="D1" s="253"/>
      <c r="E1" s="138"/>
      <c r="F1" s="138"/>
      <c r="G1" s="138"/>
      <c r="H1" s="138"/>
      <c r="I1" s="138"/>
      <c r="J1" s="138"/>
      <c r="K1" s="138"/>
      <c r="L1" s="138"/>
      <c r="N1" s="59" t="s">
        <v>425</v>
      </c>
    </row>
    <row r="2" spans="1:14" s="59" customFormat="1" ht="13.5" hidden="1" customHeight="1">
      <c r="A2" s="138"/>
      <c r="B2" s="138"/>
      <c r="C2" s="138"/>
      <c r="D2" s="253"/>
      <c r="E2" s="138"/>
      <c r="F2" s="138"/>
      <c r="G2" s="138"/>
      <c r="H2" s="138"/>
      <c r="I2" s="138"/>
      <c r="J2" s="138"/>
      <c r="K2" s="138"/>
      <c r="L2" s="138"/>
      <c r="N2" s="59" t="s">
        <v>199</v>
      </c>
    </row>
    <row r="3" spans="1:14" s="59" customFormat="1" hidden="1">
      <c r="A3" s="138"/>
      <c r="B3" s="138"/>
      <c r="C3" s="138"/>
      <c r="D3" s="253"/>
      <c r="E3" s="138"/>
      <c r="F3" s="138"/>
      <c r="G3" s="138"/>
      <c r="H3" s="138"/>
      <c r="I3" s="138"/>
      <c r="J3" s="138"/>
      <c r="K3" s="138"/>
      <c r="L3" s="138"/>
      <c r="N3" s="59" t="s">
        <v>421</v>
      </c>
    </row>
    <row r="4" spans="1:14" s="130" customFormat="1" ht="24" customHeight="1">
      <c r="A4" s="126">
        <v>2</v>
      </c>
      <c r="B4" s="127" t="s">
        <v>349</v>
      </c>
      <c r="C4" s="128"/>
      <c r="D4" s="732" t="e">
        <f>#REF!</f>
        <v>#REF!</v>
      </c>
      <c r="E4" s="732"/>
      <c r="F4" s="732"/>
      <c r="G4" s="732"/>
      <c r="H4" s="732"/>
      <c r="I4" s="128" t="str">
        <f>Cover!D8</f>
        <v>SA-PEFC-FM-007116</v>
      </c>
      <c r="J4" s="128"/>
      <c r="K4" s="245"/>
      <c r="L4" s="129"/>
    </row>
    <row r="5" spans="1:14" ht="49.5" customHeight="1">
      <c r="A5" s="246" t="s">
        <v>31</v>
      </c>
      <c r="B5" s="246" t="s">
        <v>60</v>
      </c>
      <c r="C5" s="246" t="s">
        <v>422</v>
      </c>
      <c r="D5" s="244" t="s">
        <v>198</v>
      </c>
      <c r="E5" s="246" t="s">
        <v>423</v>
      </c>
      <c r="F5" s="275" t="s">
        <v>462</v>
      </c>
      <c r="G5" s="275" t="s">
        <v>461</v>
      </c>
      <c r="H5" s="246" t="s">
        <v>47</v>
      </c>
      <c r="I5" s="246" t="s">
        <v>460</v>
      </c>
      <c r="J5" s="246" t="s">
        <v>32</v>
      </c>
      <c r="K5" s="245" t="s">
        <v>426</v>
      </c>
      <c r="L5" s="33"/>
    </row>
    <row r="6" spans="1:14" ht="15">
      <c r="A6" s="34" t="s">
        <v>427</v>
      </c>
      <c r="B6" s="27"/>
      <c r="C6" s="27"/>
      <c r="D6" s="254"/>
      <c r="E6" s="27"/>
      <c r="F6" s="733" t="s">
        <v>482</v>
      </c>
      <c r="G6" s="734"/>
      <c r="H6" s="27"/>
      <c r="I6" s="27"/>
      <c r="J6" s="27"/>
      <c r="K6" s="27"/>
      <c r="L6" s="33"/>
    </row>
    <row r="7" spans="1:14" ht="14.1" customHeight="1">
      <c r="A7" s="455" t="s">
        <v>1238</v>
      </c>
      <c r="B7" s="456"/>
      <c r="C7" s="457"/>
      <c r="D7" s="457"/>
      <c r="E7" s="457"/>
      <c r="F7" s="457"/>
      <c r="G7" s="457"/>
      <c r="H7" s="457"/>
      <c r="I7" s="457"/>
      <c r="J7" s="457"/>
      <c r="K7" s="458"/>
      <c r="L7" s="33"/>
    </row>
    <row r="8" spans="1:14" ht="180.75" customHeight="1">
      <c r="A8" s="459" t="s">
        <v>1239</v>
      </c>
      <c r="B8" s="459" t="s">
        <v>199</v>
      </c>
      <c r="C8" s="459" t="s">
        <v>1240</v>
      </c>
      <c r="D8" s="459" t="s">
        <v>1241</v>
      </c>
      <c r="E8" s="459" t="s">
        <v>1242</v>
      </c>
      <c r="F8" s="459"/>
      <c r="G8" s="459"/>
      <c r="H8" s="459" t="s">
        <v>1243</v>
      </c>
      <c r="I8" s="459" t="s">
        <v>1244</v>
      </c>
      <c r="J8" s="459" t="s">
        <v>200</v>
      </c>
      <c r="K8" s="460">
        <v>45485</v>
      </c>
      <c r="L8" s="35"/>
    </row>
    <row r="9" spans="1:14" ht="216.75" customHeight="1">
      <c r="A9" s="461" t="s">
        <v>1245</v>
      </c>
      <c r="B9" s="459" t="s">
        <v>425</v>
      </c>
      <c r="C9" s="459" t="s">
        <v>1246</v>
      </c>
      <c r="D9" s="459" t="s">
        <v>1247</v>
      </c>
      <c r="E9" s="459" t="s">
        <v>1248</v>
      </c>
      <c r="F9" s="459"/>
      <c r="G9" s="459"/>
      <c r="H9" s="459"/>
      <c r="I9" s="459" t="s">
        <v>1249</v>
      </c>
      <c r="J9" s="459" t="s">
        <v>200</v>
      </c>
      <c r="K9" s="460">
        <v>45485</v>
      </c>
      <c r="L9" s="36"/>
    </row>
    <row r="10" spans="1:14" s="59" customFormat="1" ht="145.5" customHeight="1">
      <c r="A10" s="461" t="s">
        <v>1250</v>
      </c>
      <c r="B10" s="459" t="s">
        <v>425</v>
      </c>
      <c r="C10" s="459" t="s">
        <v>1251</v>
      </c>
      <c r="D10" s="459" t="s">
        <v>1252</v>
      </c>
      <c r="E10" s="459" t="s">
        <v>1253</v>
      </c>
      <c r="F10" s="459"/>
      <c r="G10" s="459"/>
      <c r="H10" s="459"/>
      <c r="I10" s="459" t="s">
        <v>1254</v>
      </c>
      <c r="J10" s="459" t="s">
        <v>1255</v>
      </c>
      <c r="K10" s="460">
        <v>45485</v>
      </c>
      <c r="L10" s="252"/>
    </row>
    <row r="11" spans="1:14" ht="15" customHeight="1">
      <c r="A11" s="462" t="s">
        <v>1256</v>
      </c>
      <c r="B11" s="463"/>
      <c r="C11" s="464"/>
      <c r="D11" s="464"/>
      <c r="E11" s="464"/>
      <c r="F11" s="464"/>
      <c r="G11" s="464"/>
      <c r="H11" s="464"/>
      <c r="I11" s="464"/>
      <c r="J11" s="464"/>
      <c r="K11" s="465"/>
      <c r="L11" s="36"/>
    </row>
    <row r="12" spans="1:14" ht="143.25" customHeight="1">
      <c r="A12" s="466">
        <v>2024.01</v>
      </c>
      <c r="B12" s="466" t="s">
        <v>199</v>
      </c>
      <c r="C12" s="42" t="s">
        <v>1257</v>
      </c>
      <c r="D12" s="467" t="s">
        <v>1258</v>
      </c>
      <c r="E12" s="467" t="s">
        <v>1259</v>
      </c>
      <c r="F12" s="468" t="s">
        <v>1260</v>
      </c>
      <c r="G12" s="468" t="s">
        <v>1261</v>
      </c>
      <c r="H12" s="42" t="s">
        <v>1243</v>
      </c>
      <c r="I12" s="467" t="s">
        <v>1262</v>
      </c>
      <c r="J12" s="42" t="s">
        <v>1255</v>
      </c>
      <c r="K12" s="469">
        <v>45485</v>
      </c>
      <c r="L12" s="36"/>
    </row>
    <row r="13" spans="1:14" ht="204.75" customHeight="1">
      <c r="A13" s="470">
        <v>2024.02</v>
      </c>
      <c r="B13" s="470" t="s">
        <v>199</v>
      </c>
      <c r="C13" s="42" t="s">
        <v>1263</v>
      </c>
      <c r="D13" s="467" t="s">
        <v>1264</v>
      </c>
      <c r="E13" s="467" t="s">
        <v>1265</v>
      </c>
      <c r="F13" s="471" t="s">
        <v>1266</v>
      </c>
      <c r="G13" s="471" t="s">
        <v>1267</v>
      </c>
      <c r="H13" s="42" t="s">
        <v>1243</v>
      </c>
      <c r="I13" s="467" t="s">
        <v>1268</v>
      </c>
      <c r="J13" s="42" t="s">
        <v>200</v>
      </c>
      <c r="K13" s="469">
        <v>45491</v>
      </c>
    </row>
    <row r="14" spans="1:14" ht="409.5">
      <c r="A14" s="472">
        <v>2024.03</v>
      </c>
      <c r="B14" s="472" t="s">
        <v>199</v>
      </c>
      <c r="C14" s="473" t="s">
        <v>1269</v>
      </c>
      <c r="D14" s="474" t="s">
        <v>1270</v>
      </c>
      <c r="E14" s="474" t="s">
        <v>1271</v>
      </c>
      <c r="F14" s="474" t="s">
        <v>1272</v>
      </c>
      <c r="G14" s="474" t="s">
        <v>1273</v>
      </c>
      <c r="H14" s="473" t="s">
        <v>1243</v>
      </c>
      <c r="I14" s="474" t="s">
        <v>2473</v>
      </c>
      <c r="J14" s="473" t="s">
        <v>1255</v>
      </c>
      <c r="K14" s="475">
        <v>45848</v>
      </c>
    </row>
    <row r="15" spans="1:14" ht="218.25" customHeight="1">
      <c r="A15" s="472">
        <v>2024.04</v>
      </c>
      <c r="B15" s="472" t="s">
        <v>199</v>
      </c>
      <c r="C15" s="473" t="s">
        <v>1275</v>
      </c>
      <c r="D15" s="474" t="s">
        <v>1276</v>
      </c>
      <c r="E15" s="474" t="s">
        <v>1277</v>
      </c>
      <c r="F15" s="474" t="s">
        <v>1278</v>
      </c>
      <c r="G15" s="474" t="s">
        <v>1279</v>
      </c>
      <c r="H15" s="473" t="s">
        <v>1243</v>
      </c>
      <c r="I15" s="473" t="s">
        <v>2472</v>
      </c>
      <c r="J15" s="473" t="s">
        <v>1255</v>
      </c>
      <c r="K15" s="475">
        <v>45848</v>
      </c>
    </row>
    <row r="16" spans="1:14" s="25" customFormat="1" ht="141.75" customHeight="1">
      <c r="A16" s="472">
        <v>2024.05</v>
      </c>
      <c r="B16" s="472" t="s">
        <v>425</v>
      </c>
      <c r="C16" s="473" t="s">
        <v>1280</v>
      </c>
      <c r="D16" s="473" t="s">
        <v>1281</v>
      </c>
      <c r="E16" s="473" t="s">
        <v>1282</v>
      </c>
      <c r="F16" s="474"/>
      <c r="G16" s="474"/>
      <c r="H16" s="473"/>
      <c r="I16" s="473" t="s">
        <v>2475</v>
      </c>
      <c r="J16" s="473" t="s">
        <v>1255</v>
      </c>
      <c r="K16" s="475">
        <v>45848</v>
      </c>
      <c r="M16" s="247"/>
      <c r="N16" s="247"/>
    </row>
    <row r="17" spans="1:14" s="25" customFormat="1" ht="409.5">
      <c r="A17" s="473">
        <v>2020.02</v>
      </c>
      <c r="B17" s="472" t="s">
        <v>425</v>
      </c>
      <c r="C17" s="473" t="s">
        <v>1283</v>
      </c>
      <c r="D17" s="473" t="s">
        <v>1284</v>
      </c>
      <c r="E17" s="473" t="s">
        <v>2496</v>
      </c>
      <c r="F17" s="473"/>
      <c r="G17" s="473"/>
      <c r="H17" s="473"/>
      <c r="I17" s="476" t="s">
        <v>2474</v>
      </c>
      <c r="J17" s="473" t="s">
        <v>1274</v>
      </c>
      <c r="K17" s="475"/>
      <c r="M17" s="247"/>
      <c r="N17" s="247"/>
    </row>
    <row r="18" spans="1:14" s="25" customFormat="1" ht="234" customHeight="1">
      <c r="A18" s="669">
        <v>2025.01</v>
      </c>
      <c r="B18" s="248" t="s">
        <v>199</v>
      </c>
      <c r="C18" s="473" t="s">
        <v>2539</v>
      </c>
      <c r="D18" s="255" t="s">
        <v>2477</v>
      </c>
      <c r="E18" s="473" t="s">
        <v>2476</v>
      </c>
      <c r="F18" s="473" t="s">
        <v>2478</v>
      </c>
      <c r="G18" s="473" t="s">
        <v>2479</v>
      </c>
      <c r="H18" s="473" t="s">
        <v>1243</v>
      </c>
      <c r="I18" s="28"/>
      <c r="J18" s="25" t="s">
        <v>1274</v>
      </c>
      <c r="M18" s="247"/>
      <c r="N18" s="247"/>
    </row>
    <row r="19" spans="1:14" s="25" customFormat="1" ht="314.25" customHeight="1">
      <c r="A19" s="669">
        <v>2025.02</v>
      </c>
      <c r="B19" s="248" t="s">
        <v>199</v>
      </c>
      <c r="C19" s="473" t="s">
        <v>2480</v>
      </c>
      <c r="D19" s="30" t="s">
        <v>2481</v>
      </c>
      <c r="E19" s="473" t="s">
        <v>2482</v>
      </c>
      <c r="F19" s="473" t="s">
        <v>2484</v>
      </c>
      <c r="G19" s="473" t="s">
        <v>2485</v>
      </c>
      <c r="H19" s="473" t="s">
        <v>1243</v>
      </c>
      <c r="I19" s="473" t="s">
        <v>2483</v>
      </c>
      <c r="J19" s="25" t="s">
        <v>1274</v>
      </c>
      <c r="M19" s="247"/>
      <c r="N19" s="247"/>
    </row>
    <row r="20" spans="1:14" s="25" customFormat="1" ht="232.5" customHeight="1">
      <c r="A20" s="669">
        <v>2025.03</v>
      </c>
      <c r="B20" s="248" t="s">
        <v>199</v>
      </c>
      <c r="C20" s="473" t="s">
        <v>2486</v>
      </c>
      <c r="D20" s="30" t="s">
        <v>2487</v>
      </c>
      <c r="E20" s="473" t="s">
        <v>2488</v>
      </c>
      <c r="F20" s="473" t="s">
        <v>2490</v>
      </c>
      <c r="G20" s="25" t="s">
        <v>2491</v>
      </c>
      <c r="H20" s="473" t="s">
        <v>1243</v>
      </c>
      <c r="I20" s="473" t="s">
        <v>2489</v>
      </c>
      <c r="J20" s="25" t="s">
        <v>1274</v>
      </c>
      <c r="M20" s="247"/>
      <c r="N20" s="247"/>
    </row>
    <row r="21" spans="1:14" s="25" customFormat="1" ht="105">
      <c r="A21" s="669">
        <v>2025.04</v>
      </c>
      <c r="B21" s="248" t="s">
        <v>199</v>
      </c>
      <c r="C21" s="473" t="s">
        <v>2492</v>
      </c>
      <c r="D21" s="30" t="s">
        <v>2487</v>
      </c>
      <c r="E21" s="473" t="s">
        <v>2488</v>
      </c>
      <c r="F21" s="25" t="s">
        <v>2493</v>
      </c>
      <c r="G21" s="473" t="s">
        <v>2479</v>
      </c>
      <c r="H21" s="473" t="s">
        <v>1243</v>
      </c>
      <c r="J21" s="25" t="s">
        <v>1274</v>
      </c>
      <c r="M21" s="247"/>
      <c r="N21" s="247"/>
    </row>
    <row r="22" spans="1:14" s="25" customFormat="1" ht="186.75" customHeight="1">
      <c r="A22" s="669">
        <v>2025.05</v>
      </c>
      <c r="B22" s="248" t="s">
        <v>425</v>
      </c>
      <c r="C22" s="668" t="s">
        <v>2494</v>
      </c>
      <c r="D22" s="30" t="s">
        <v>2497</v>
      </c>
      <c r="E22" s="668" t="s">
        <v>2495</v>
      </c>
      <c r="J22" s="25" t="s">
        <v>1274</v>
      </c>
      <c r="M22" s="247"/>
      <c r="N22" s="247"/>
    </row>
    <row r="23" spans="1:14" s="25" customFormat="1">
      <c r="A23" s="45"/>
      <c r="B23" s="248"/>
      <c r="C23" s="45"/>
      <c r="D23" s="30"/>
      <c r="M23" s="247"/>
      <c r="N23" s="247"/>
    </row>
    <row r="24" spans="1:14" s="25" customFormat="1">
      <c r="A24" s="45"/>
      <c r="B24" s="248"/>
      <c r="C24" s="45"/>
      <c r="D24" s="30"/>
      <c r="M24" s="247"/>
      <c r="N24" s="247"/>
    </row>
    <row r="25" spans="1:14" s="25" customFormat="1">
      <c r="A25" s="45"/>
      <c r="B25" s="248"/>
      <c r="C25" s="45"/>
      <c r="D25" s="30"/>
      <c r="M25" s="247"/>
      <c r="N25" s="247"/>
    </row>
    <row r="26" spans="1:14" s="25" customFormat="1">
      <c r="A26" s="45"/>
      <c r="B26" s="248"/>
      <c r="C26" s="45"/>
      <c r="D26" s="30"/>
      <c r="M26" s="247"/>
      <c r="N26" s="247"/>
    </row>
    <row r="27" spans="1:14" s="25" customFormat="1">
      <c r="A27" s="45" t="s">
        <v>33</v>
      </c>
      <c r="B27" s="248"/>
      <c r="C27" s="45"/>
      <c r="D27" s="30"/>
      <c r="M27" s="247"/>
      <c r="N27" s="247"/>
    </row>
    <row r="28" spans="1:14" s="25" customFormat="1">
      <c r="A28" s="45"/>
      <c r="B28" s="248"/>
      <c r="C28" s="45"/>
      <c r="D28" s="30"/>
      <c r="M28" s="247"/>
      <c r="N28" s="247"/>
    </row>
    <row r="29" spans="1:14" s="25" customFormat="1">
      <c r="A29" s="45"/>
      <c r="B29" s="248"/>
      <c r="C29" s="45"/>
      <c r="D29" s="30"/>
      <c r="M29" s="247"/>
      <c r="N29" s="247"/>
    </row>
    <row r="30" spans="1:14" s="25" customFormat="1">
      <c r="A30" s="45"/>
      <c r="B30" s="248"/>
      <c r="C30" s="45"/>
      <c r="D30" s="30"/>
      <c r="M30" s="247"/>
      <c r="N30" s="247"/>
    </row>
    <row r="31" spans="1:14" s="25" customFormat="1">
      <c r="A31" s="45"/>
      <c r="B31" s="248"/>
      <c r="C31" s="45"/>
      <c r="D31" s="30"/>
      <c r="M31" s="247"/>
      <c r="N31" s="247"/>
    </row>
    <row r="32" spans="1:14" s="25" customFormat="1">
      <c r="A32" s="45"/>
      <c r="B32" s="248"/>
      <c r="C32" s="45"/>
      <c r="D32" s="30"/>
      <c r="M32" s="247"/>
      <c r="N32" s="247"/>
    </row>
    <row r="33" spans="1:14" s="25" customFormat="1">
      <c r="A33" s="45"/>
      <c r="B33" s="248"/>
      <c r="C33" s="45"/>
      <c r="D33" s="30"/>
      <c r="M33" s="247"/>
      <c r="N33" s="247"/>
    </row>
    <row r="34" spans="1:14" s="25" customFormat="1">
      <c r="A34" s="45"/>
      <c r="B34" s="248"/>
      <c r="C34" s="45"/>
      <c r="D34" s="30"/>
      <c r="M34" s="247"/>
      <c r="N34" s="247"/>
    </row>
    <row r="35" spans="1:14" s="25" customFormat="1">
      <c r="A35" s="45"/>
      <c r="B35" s="248"/>
      <c r="C35" s="45"/>
      <c r="D35" s="30"/>
      <c r="M35" s="247"/>
      <c r="N35" s="247"/>
    </row>
    <row r="36" spans="1:14" s="25" customFormat="1">
      <c r="A36" s="45"/>
      <c r="B36" s="248"/>
      <c r="C36" s="45"/>
      <c r="D36" s="30"/>
      <c r="M36" s="247"/>
      <c r="N36" s="247"/>
    </row>
    <row r="37" spans="1:14" s="25" customFormat="1">
      <c r="A37" s="45"/>
      <c r="B37" s="248"/>
      <c r="C37" s="45"/>
      <c r="D37" s="30"/>
      <c r="M37" s="247"/>
      <c r="N37" s="247"/>
    </row>
    <row r="38" spans="1:14" s="25" customFormat="1">
      <c r="A38" s="45"/>
      <c r="B38" s="248"/>
      <c r="C38" s="45"/>
      <c r="D38" s="30"/>
      <c r="M38" s="247"/>
      <c r="N38" s="247"/>
    </row>
    <row r="39" spans="1:14" s="25" customFormat="1">
      <c r="A39" s="45"/>
      <c r="B39" s="248"/>
      <c r="C39" s="45"/>
      <c r="D39" s="30"/>
      <c r="M39" s="247"/>
      <c r="N39" s="247"/>
    </row>
    <row r="40" spans="1:14" s="25" customFormat="1">
      <c r="A40" s="45"/>
      <c r="B40" s="248"/>
      <c r="C40" s="45"/>
      <c r="D40" s="30"/>
      <c r="M40" s="247"/>
      <c r="N40" s="247"/>
    </row>
    <row r="41" spans="1:14" s="25" customFormat="1">
      <c r="A41" s="45"/>
      <c r="B41" s="248"/>
      <c r="C41" s="45"/>
      <c r="D41" s="30"/>
      <c r="M41" s="247"/>
      <c r="N41" s="247"/>
    </row>
    <row r="42" spans="1:14" s="25" customFormat="1">
      <c r="A42" s="45"/>
      <c r="B42" s="248"/>
      <c r="C42" s="45"/>
      <c r="D42" s="30"/>
      <c r="M42" s="247"/>
      <c r="N42" s="247"/>
    </row>
    <row r="43" spans="1:14" s="25" customFormat="1">
      <c r="A43" s="45"/>
      <c r="B43" s="248"/>
      <c r="C43" s="45"/>
      <c r="D43" s="30"/>
      <c r="M43" s="247"/>
      <c r="N43" s="247"/>
    </row>
    <row r="44" spans="1:14" s="25" customFormat="1">
      <c r="A44" s="45"/>
      <c r="B44" s="248"/>
      <c r="C44" s="45"/>
      <c r="D44" s="30"/>
      <c r="M44" s="247"/>
      <c r="N44" s="247"/>
    </row>
    <row r="45" spans="1:14" s="25" customFormat="1">
      <c r="A45" s="45"/>
      <c r="B45" s="248"/>
      <c r="C45" s="45"/>
      <c r="D45" s="30"/>
      <c r="M45" s="247"/>
      <c r="N45" s="247"/>
    </row>
    <row r="46" spans="1:14" s="25" customFormat="1">
      <c r="A46" s="45"/>
      <c r="B46" s="248"/>
      <c r="C46" s="45"/>
      <c r="D46" s="30"/>
      <c r="M46" s="247"/>
      <c r="N46" s="247"/>
    </row>
    <row r="47" spans="1:14" s="25" customFormat="1">
      <c r="A47" s="45"/>
      <c r="B47" s="248"/>
      <c r="C47" s="45"/>
      <c r="D47" s="30"/>
      <c r="M47" s="247"/>
      <c r="N47" s="247"/>
    </row>
    <row r="48" spans="1:14">
      <c r="A48" s="45"/>
      <c r="B48" s="248"/>
      <c r="C48" s="45"/>
    </row>
    <row r="49" spans="1:12">
      <c r="A49" s="45"/>
      <c r="B49" s="248"/>
      <c r="C49" s="45"/>
    </row>
    <row r="50" spans="1:12">
      <c r="A50" s="45"/>
      <c r="B50" s="248"/>
      <c r="C50" s="45"/>
    </row>
    <row r="51" spans="1:12">
      <c r="A51" s="45"/>
      <c r="B51" s="248"/>
      <c r="C51" s="45"/>
    </row>
    <row r="52" spans="1:12">
      <c r="A52" s="45"/>
      <c r="B52" s="248"/>
      <c r="C52" s="45"/>
    </row>
    <row r="53" spans="1:12">
      <c r="A53" s="45"/>
      <c r="B53" s="248"/>
      <c r="C53" s="45"/>
    </row>
    <row r="54" spans="1:12">
      <c r="B54" s="248"/>
    </row>
    <row r="55" spans="1:12">
      <c r="B55" s="248"/>
    </row>
    <row r="56" spans="1:12">
      <c r="B56" s="248"/>
    </row>
    <row r="57" spans="1:12">
      <c r="B57" s="248"/>
    </row>
    <row r="58" spans="1:12">
      <c r="B58" s="248"/>
    </row>
    <row r="59" spans="1:12">
      <c r="B59" s="248"/>
    </row>
    <row r="60" spans="1:12">
      <c r="B60" s="248"/>
    </row>
    <row r="61" spans="1:12" s="249" customFormat="1">
      <c r="A61" s="125"/>
      <c r="B61" s="248"/>
      <c r="C61" s="125"/>
      <c r="D61" s="256"/>
      <c r="E61" s="125"/>
      <c r="F61" s="125"/>
      <c r="G61" s="125"/>
      <c r="H61" s="125"/>
      <c r="I61" s="125"/>
      <c r="J61" s="125"/>
      <c r="K61" s="125"/>
      <c r="L61" s="125"/>
    </row>
    <row r="62" spans="1:12" s="249" customFormat="1">
      <c r="A62" s="125"/>
      <c r="B62" s="248"/>
      <c r="C62" s="125"/>
      <c r="D62" s="256"/>
      <c r="E62" s="125"/>
      <c r="F62" s="125"/>
      <c r="G62" s="125"/>
      <c r="H62" s="125"/>
      <c r="I62" s="125"/>
      <c r="J62" s="125"/>
      <c r="K62" s="125"/>
      <c r="L62" s="125"/>
    </row>
    <row r="63" spans="1:12" s="249" customFormat="1">
      <c r="A63" s="125"/>
      <c r="B63" s="248"/>
      <c r="C63" s="125"/>
      <c r="D63" s="256"/>
      <c r="E63" s="125"/>
      <c r="F63" s="125"/>
      <c r="G63" s="125"/>
      <c r="H63" s="125"/>
      <c r="I63" s="125"/>
      <c r="J63" s="125"/>
      <c r="K63" s="125"/>
      <c r="L63" s="125"/>
    </row>
    <row r="64" spans="1:12" s="249" customFormat="1">
      <c r="A64" s="125"/>
      <c r="B64" s="248"/>
      <c r="C64" s="125"/>
      <c r="D64" s="256"/>
      <c r="E64" s="125"/>
      <c r="F64" s="125"/>
      <c r="G64" s="125"/>
      <c r="H64" s="125"/>
      <c r="I64" s="125"/>
      <c r="J64" s="125"/>
      <c r="K64" s="125"/>
      <c r="L64" s="125"/>
    </row>
    <row r="65" spans="1:12" s="249" customFormat="1">
      <c r="A65" s="125"/>
      <c r="B65" s="248"/>
      <c r="C65" s="125"/>
      <c r="D65" s="256"/>
      <c r="E65" s="125"/>
      <c r="F65" s="125"/>
      <c r="G65" s="125"/>
      <c r="H65" s="125"/>
      <c r="I65" s="125"/>
      <c r="J65" s="125"/>
      <c r="K65" s="125"/>
      <c r="L65" s="125"/>
    </row>
    <row r="66" spans="1:12" s="249" customFormat="1">
      <c r="A66" s="125"/>
      <c r="B66" s="248"/>
      <c r="C66" s="125"/>
      <c r="D66" s="256"/>
      <c r="E66" s="125"/>
      <c r="F66" s="125"/>
      <c r="G66" s="125"/>
      <c r="H66" s="125"/>
      <c r="I66" s="125"/>
      <c r="J66" s="125"/>
      <c r="K66" s="125"/>
      <c r="L66" s="125"/>
    </row>
    <row r="67" spans="1:12" s="249" customFormat="1">
      <c r="A67" s="125"/>
      <c r="B67" s="248"/>
      <c r="C67" s="125"/>
      <c r="D67" s="256"/>
      <c r="E67" s="125"/>
      <c r="F67" s="125"/>
      <c r="G67" s="125"/>
      <c r="H67" s="125"/>
      <c r="I67" s="125"/>
      <c r="J67" s="125"/>
      <c r="K67" s="125"/>
      <c r="L67" s="125"/>
    </row>
    <row r="68" spans="1:12" s="249" customFormat="1">
      <c r="A68" s="125"/>
      <c r="B68" s="248"/>
      <c r="C68" s="125"/>
      <c r="D68" s="256"/>
      <c r="E68" s="125"/>
      <c r="F68" s="125"/>
      <c r="G68" s="125"/>
      <c r="H68" s="125"/>
      <c r="I68" s="125"/>
      <c r="J68" s="125"/>
      <c r="K68" s="125"/>
      <c r="L68" s="125"/>
    </row>
    <row r="69" spans="1:12" s="249" customFormat="1">
      <c r="A69" s="125"/>
      <c r="B69" s="248"/>
      <c r="C69" s="125"/>
      <c r="D69" s="256"/>
      <c r="E69" s="125"/>
      <c r="F69" s="125"/>
      <c r="G69" s="125"/>
      <c r="H69" s="125"/>
      <c r="I69" s="125"/>
      <c r="J69" s="125"/>
      <c r="K69" s="125"/>
      <c r="L69" s="125"/>
    </row>
    <row r="70" spans="1:12" s="249" customFormat="1">
      <c r="A70" s="125"/>
      <c r="B70" s="248"/>
      <c r="C70" s="125"/>
      <c r="D70" s="256"/>
      <c r="E70" s="125"/>
      <c r="F70" s="125"/>
      <c r="G70" s="125"/>
      <c r="H70" s="125"/>
      <c r="I70" s="125"/>
      <c r="J70" s="125"/>
      <c r="K70" s="125"/>
      <c r="L70" s="125"/>
    </row>
    <row r="71" spans="1:12" s="249" customFormat="1">
      <c r="A71" s="125"/>
      <c r="B71" s="248"/>
      <c r="C71" s="125"/>
      <c r="D71" s="256"/>
      <c r="E71" s="125"/>
      <c r="F71" s="125"/>
      <c r="G71" s="125"/>
      <c r="H71" s="125"/>
      <c r="I71" s="125"/>
      <c r="J71" s="125"/>
      <c r="K71" s="125"/>
      <c r="L71" s="125"/>
    </row>
    <row r="72" spans="1:12" s="249" customFormat="1">
      <c r="A72" s="125"/>
      <c r="B72" s="248"/>
      <c r="C72" s="125"/>
      <c r="D72" s="256"/>
      <c r="E72" s="125"/>
      <c r="F72" s="125"/>
      <c r="G72" s="125"/>
      <c r="H72" s="125"/>
      <c r="I72" s="125"/>
      <c r="J72" s="125"/>
      <c r="K72" s="125"/>
      <c r="L72" s="125"/>
    </row>
    <row r="73" spans="1:12" s="249" customFormat="1">
      <c r="A73" s="125"/>
      <c r="B73" s="248"/>
      <c r="C73" s="125"/>
      <c r="D73" s="256"/>
      <c r="E73" s="125"/>
      <c r="F73" s="125"/>
      <c r="G73" s="125"/>
      <c r="H73" s="125"/>
      <c r="I73" s="125"/>
      <c r="J73" s="125"/>
      <c r="K73" s="125"/>
      <c r="L73" s="125"/>
    </row>
    <row r="74" spans="1:12" s="249" customFormat="1">
      <c r="A74" s="125"/>
      <c r="B74" s="248"/>
      <c r="C74" s="125"/>
      <c r="D74" s="256"/>
      <c r="E74" s="125"/>
      <c r="F74" s="125"/>
      <c r="G74" s="125"/>
      <c r="H74" s="125"/>
      <c r="I74" s="125"/>
      <c r="J74" s="125"/>
      <c r="K74" s="125"/>
      <c r="L74" s="125"/>
    </row>
    <row r="75" spans="1:12" s="249" customFormat="1">
      <c r="A75" s="125"/>
      <c r="B75" s="248"/>
      <c r="C75" s="125"/>
      <c r="D75" s="256"/>
      <c r="E75" s="125"/>
      <c r="F75" s="125"/>
      <c r="G75" s="125"/>
      <c r="H75" s="125"/>
      <c r="I75" s="125"/>
      <c r="J75" s="125"/>
      <c r="K75" s="125"/>
      <c r="L75" s="125"/>
    </row>
    <row r="76" spans="1:12" s="249" customFormat="1">
      <c r="A76" s="125"/>
      <c r="B76" s="248"/>
      <c r="C76" s="125"/>
      <c r="D76" s="256"/>
      <c r="E76" s="125"/>
      <c r="F76" s="125"/>
      <c r="G76" s="125"/>
      <c r="H76" s="125"/>
      <c r="I76" s="125"/>
      <c r="J76" s="125"/>
      <c r="K76" s="125"/>
      <c r="L76" s="125"/>
    </row>
    <row r="77" spans="1:12" s="249" customFormat="1">
      <c r="A77" s="125"/>
      <c r="B77" s="248"/>
      <c r="C77" s="125"/>
      <c r="D77" s="256"/>
      <c r="E77" s="125"/>
      <c r="F77" s="125"/>
      <c r="G77" s="125"/>
      <c r="H77" s="125"/>
      <c r="I77" s="125"/>
      <c r="J77" s="125"/>
      <c r="K77" s="125"/>
      <c r="L77" s="125"/>
    </row>
    <row r="78" spans="1:12" s="249" customFormat="1">
      <c r="A78" s="125"/>
      <c r="B78" s="248"/>
      <c r="C78" s="125"/>
      <c r="D78" s="256"/>
      <c r="E78" s="125"/>
      <c r="F78" s="125"/>
      <c r="G78" s="125"/>
      <c r="H78" s="125"/>
      <c r="I78" s="125"/>
      <c r="J78" s="125"/>
      <c r="K78" s="125"/>
      <c r="L78" s="125"/>
    </row>
    <row r="79" spans="1:12" s="249" customFormat="1">
      <c r="A79" s="125"/>
      <c r="B79" s="248"/>
      <c r="C79" s="125"/>
      <c r="D79" s="256"/>
      <c r="E79" s="125"/>
      <c r="F79" s="125"/>
      <c r="G79" s="125"/>
      <c r="H79" s="125"/>
      <c r="I79" s="125"/>
      <c r="J79" s="125"/>
      <c r="K79" s="125"/>
      <c r="L79" s="125"/>
    </row>
    <row r="80" spans="1:12" s="249" customFormat="1">
      <c r="A80" s="125"/>
      <c r="B80" s="248"/>
      <c r="C80" s="125"/>
      <c r="D80" s="256"/>
      <c r="E80" s="125"/>
      <c r="F80" s="125"/>
      <c r="G80" s="125"/>
      <c r="H80" s="125"/>
      <c r="I80" s="125"/>
      <c r="J80" s="125"/>
      <c r="K80" s="125"/>
      <c r="L80" s="125"/>
    </row>
    <row r="81" spans="1:12" s="249" customFormat="1">
      <c r="A81" s="125"/>
      <c r="B81" s="248"/>
      <c r="C81" s="125"/>
      <c r="D81" s="256"/>
      <c r="E81" s="125"/>
      <c r="F81" s="125"/>
      <c r="G81" s="125"/>
      <c r="H81" s="125"/>
      <c r="I81" s="125"/>
      <c r="J81" s="125"/>
      <c r="K81" s="125"/>
      <c r="L81" s="125"/>
    </row>
    <row r="82" spans="1:12" s="249" customFormat="1">
      <c r="A82" s="125"/>
      <c r="B82" s="248"/>
      <c r="C82" s="125"/>
      <c r="D82" s="256"/>
      <c r="E82" s="125"/>
      <c r="F82" s="125"/>
      <c r="G82" s="125"/>
      <c r="H82" s="125"/>
      <c r="I82" s="125"/>
      <c r="J82" s="125"/>
      <c r="K82" s="125"/>
      <c r="L82" s="125"/>
    </row>
    <row r="83" spans="1:12" s="249" customFormat="1">
      <c r="A83" s="125"/>
      <c r="B83" s="248"/>
      <c r="C83" s="125"/>
      <c r="D83" s="256"/>
      <c r="E83" s="125"/>
      <c r="F83" s="125"/>
      <c r="G83" s="125"/>
      <c r="H83" s="125"/>
      <c r="I83" s="125"/>
      <c r="J83" s="125"/>
      <c r="K83" s="125"/>
      <c r="L83" s="125"/>
    </row>
    <row r="84" spans="1:12" s="249" customFormat="1">
      <c r="A84" s="125"/>
      <c r="B84" s="248"/>
      <c r="C84" s="125"/>
      <c r="D84" s="256"/>
      <c r="E84" s="125"/>
      <c r="F84" s="125"/>
      <c r="G84" s="125"/>
      <c r="H84" s="125"/>
      <c r="I84" s="125"/>
      <c r="J84" s="125"/>
      <c r="K84" s="125"/>
      <c r="L84" s="125"/>
    </row>
    <row r="85" spans="1:12" s="249" customFormat="1">
      <c r="A85" s="125"/>
      <c r="B85" s="248"/>
      <c r="C85" s="125"/>
      <c r="D85" s="256"/>
      <c r="E85" s="125"/>
      <c r="F85" s="125"/>
      <c r="G85" s="125"/>
      <c r="H85" s="125"/>
      <c r="I85" s="125"/>
      <c r="J85" s="125"/>
      <c r="K85" s="125"/>
      <c r="L85" s="125"/>
    </row>
    <row r="86" spans="1:12" s="249" customFormat="1">
      <c r="A86" s="125"/>
      <c r="B86" s="248"/>
      <c r="C86" s="125"/>
      <c r="D86" s="256"/>
      <c r="E86" s="125"/>
      <c r="F86" s="125"/>
      <c r="G86" s="125"/>
      <c r="H86" s="125"/>
      <c r="I86" s="125"/>
      <c r="J86" s="125"/>
      <c r="K86" s="125"/>
      <c r="L86" s="125"/>
    </row>
    <row r="87" spans="1:12" s="249" customFormat="1">
      <c r="A87" s="125"/>
      <c r="B87" s="248"/>
      <c r="C87" s="125"/>
      <c r="D87" s="256"/>
      <c r="E87" s="125"/>
      <c r="F87" s="125"/>
      <c r="G87" s="125"/>
      <c r="H87" s="125"/>
      <c r="I87" s="125"/>
      <c r="J87" s="125"/>
      <c r="K87" s="125"/>
      <c r="L87" s="125"/>
    </row>
    <row r="88" spans="1:12" s="249" customFormat="1">
      <c r="A88" s="125"/>
      <c r="B88" s="248"/>
      <c r="C88" s="125"/>
      <c r="D88" s="256"/>
      <c r="E88" s="125"/>
      <c r="F88" s="125"/>
      <c r="G88" s="125"/>
      <c r="H88" s="125"/>
      <c r="I88" s="125"/>
      <c r="J88" s="125"/>
      <c r="K88" s="125"/>
      <c r="L88" s="125"/>
    </row>
    <row r="89" spans="1:12" s="249" customFormat="1">
      <c r="A89" s="125"/>
      <c r="B89" s="248"/>
      <c r="C89" s="125"/>
      <c r="D89" s="256"/>
      <c r="E89" s="125"/>
      <c r="F89" s="125"/>
      <c r="G89" s="125"/>
      <c r="H89" s="125"/>
      <c r="I89" s="125"/>
      <c r="J89" s="125"/>
      <c r="K89" s="125"/>
      <c r="L89" s="125"/>
    </row>
    <row r="90" spans="1:12" s="249" customFormat="1">
      <c r="A90" s="125"/>
      <c r="B90" s="248"/>
      <c r="C90" s="125"/>
      <c r="D90" s="256"/>
      <c r="E90" s="125"/>
      <c r="F90" s="125"/>
      <c r="G90" s="125"/>
      <c r="H90" s="125"/>
      <c r="I90" s="125"/>
      <c r="J90" s="125"/>
      <c r="K90" s="125"/>
      <c r="L90" s="125"/>
    </row>
    <row r="91" spans="1:12" s="249" customFormat="1">
      <c r="A91" s="125"/>
      <c r="B91" s="248"/>
      <c r="C91" s="125"/>
      <c r="D91" s="256"/>
      <c r="E91" s="125"/>
      <c r="F91" s="125"/>
      <c r="G91" s="125"/>
      <c r="H91" s="125"/>
      <c r="I91" s="125"/>
      <c r="J91" s="125"/>
      <c r="K91" s="125"/>
      <c r="L91" s="125"/>
    </row>
    <row r="92" spans="1:12" s="249" customFormat="1">
      <c r="A92" s="125"/>
      <c r="B92" s="248"/>
      <c r="C92" s="125"/>
      <c r="D92" s="256"/>
      <c r="E92" s="125"/>
      <c r="F92" s="125"/>
      <c r="G92" s="125"/>
      <c r="H92" s="125"/>
      <c r="I92" s="125"/>
      <c r="J92" s="125"/>
      <c r="K92" s="125"/>
      <c r="L92" s="125"/>
    </row>
    <row r="93" spans="1:12" s="249" customFormat="1">
      <c r="A93" s="125"/>
      <c r="B93" s="248"/>
      <c r="C93" s="125"/>
      <c r="D93" s="256"/>
      <c r="E93" s="125"/>
      <c r="F93" s="125"/>
      <c r="G93" s="125"/>
      <c r="H93" s="125"/>
      <c r="I93" s="125"/>
      <c r="J93" s="125"/>
      <c r="K93" s="125"/>
      <c r="L93" s="125"/>
    </row>
    <row r="94" spans="1:12" s="249" customFormat="1">
      <c r="A94" s="125"/>
      <c r="B94" s="248"/>
      <c r="C94" s="125"/>
      <c r="D94" s="256"/>
      <c r="E94" s="125"/>
      <c r="F94" s="125"/>
      <c r="G94" s="125"/>
      <c r="H94" s="125"/>
      <c r="I94" s="125"/>
      <c r="J94" s="125"/>
      <c r="K94" s="125"/>
      <c r="L94" s="125"/>
    </row>
    <row r="95" spans="1:12" s="249" customFormat="1">
      <c r="A95" s="125"/>
      <c r="B95" s="248"/>
      <c r="C95" s="125"/>
      <c r="D95" s="256"/>
      <c r="E95" s="125"/>
      <c r="F95" s="125"/>
      <c r="G95" s="125"/>
      <c r="H95" s="125"/>
      <c r="I95" s="125"/>
      <c r="J95" s="125"/>
      <c r="K95" s="125"/>
      <c r="L95" s="125"/>
    </row>
    <row r="96" spans="1:12" s="249" customFormat="1">
      <c r="A96" s="125"/>
      <c r="B96" s="248"/>
      <c r="C96" s="125"/>
      <c r="D96" s="256"/>
      <c r="E96" s="125"/>
      <c r="F96" s="125"/>
      <c r="G96" s="125"/>
      <c r="H96" s="125"/>
      <c r="I96" s="125"/>
      <c r="J96" s="125"/>
      <c r="K96" s="125"/>
      <c r="L96" s="125"/>
    </row>
    <row r="97" spans="1:12" s="249" customFormat="1">
      <c r="A97" s="125"/>
      <c r="B97" s="248"/>
      <c r="C97" s="125"/>
      <c r="D97" s="256"/>
      <c r="E97" s="125"/>
      <c r="F97" s="125"/>
      <c r="G97" s="125"/>
      <c r="H97" s="125"/>
      <c r="I97" s="125"/>
      <c r="J97" s="125"/>
      <c r="K97" s="125"/>
      <c r="L97" s="125"/>
    </row>
    <row r="98" spans="1:12" s="249" customFormat="1">
      <c r="A98" s="125"/>
      <c r="B98" s="248"/>
      <c r="C98" s="125"/>
      <c r="D98" s="256"/>
      <c r="E98" s="125"/>
      <c r="F98" s="125"/>
      <c r="G98" s="125"/>
      <c r="H98" s="125"/>
      <c r="I98" s="125"/>
      <c r="J98" s="125"/>
      <c r="K98" s="125"/>
      <c r="L98" s="125"/>
    </row>
    <row r="99" spans="1:12" s="249" customFormat="1">
      <c r="A99" s="125"/>
      <c r="B99" s="248"/>
      <c r="C99" s="125"/>
      <c r="D99" s="256"/>
      <c r="E99" s="125"/>
      <c r="F99" s="125"/>
      <c r="G99" s="125"/>
      <c r="H99" s="125"/>
      <c r="I99" s="125"/>
      <c r="J99" s="125"/>
      <c r="K99" s="125"/>
      <c r="L99" s="125"/>
    </row>
    <row r="100" spans="1:12" s="249" customFormat="1">
      <c r="A100" s="125"/>
      <c r="B100" s="248"/>
      <c r="C100" s="125"/>
      <c r="D100" s="256"/>
      <c r="E100" s="125"/>
      <c r="F100" s="125"/>
      <c r="G100" s="125"/>
      <c r="H100" s="125"/>
      <c r="I100" s="125"/>
      <c r="J100" s="125"/>
      <c r="K100" s="125"/>
      <c r="L100" s="125"/>
    </row>
    <row r="101" spans="1:12" s="249" customFormat="1">
      <c r="A101" s="125"/>
      <c r="B101" s="248"/>
      <c r="C101" s="125"/>
      <c r="D101" s="256"/>
      <c r="E101" s="125"/>
      <c r="F101" s="125"/>
      <c r="G101" s="125"/>
      <c r="H101" s="125"/>
      <c r="I101" s="125"/>
      <c r="J101" s="125"/>
      <c r="K101" s="125"/>
      <c r="L101" s="125"/>
    </row>
    <row r="102" spans="1:12" s="249" customFormat="1">
      <c r="A102" s="125"/>
      <c r="B102" s="248"/>
      <c r="C102" s="125"/>
      <c r="D102" s="256"/>
      <c r="E102" s="125"/>
      <c r="F102" s="125"/>
      <c r="G102" s="125"/>
      <c r="H102" s="125"/>
      <c r="I102" s="125"/>
      <c r="J102" s="125"/>
      <c r="K102" s="125"/>
      <c r="L102" s="125"/>
    </row>
    <row r="103" spans="1:12" s="249" customFormat="1">
      <c r="A103" s="125"/>
      <c r="B103" s="248"/>
      <c r="C103" s="125"/>
      <c r="D103" s="256"/>
      <c r="E103" s="125"/>
      <c r="F103" s="125"/>
      <c r="G103" s="125"/>
      <c r="H103" s="125"/>
      <c r="I103" s="125"/>
      <c r="J103" s="125"/>
      <c r="K103" s="125"/>
      <c r="L103" s="125"/>
    </row>
    <row r="104" spans="1:12" s="249" customFormat="1">
      <c r="A104" s="125"/>
      <c r="B104" s="248"/>
      <c r="C104" s="125"/>
      <c r="D104" s="256"/>
      <c r="E104" s="125"/>
      <c r="F104" s="125"/>
      <c r="G104" s="125"/>
      <c r="H104" s="125"/>
      <c r="I104" s="125"/>
      <c r="J104" s="125"/>
      <c r="K104" s="125"/>
      <c r="L104" s="125"/>
    </row>
    <row r="105" spans="1:12" s="249" customFormat="1">
      <c r="A105" s="125"/>
      <c r="B105" s="248"/>
      <c r="C105" s="125"/>
      <c r="D105" s="256"/>
      <c r="E105" s="125"/>
      <c r="F105" s="125"/>
      <c r="G105" s="125"/>
      <c r="H105" s="125"/>
      <c r="I105" s="125"/>
      <c r="J105" s="125"/>
      <c r="K105" s="125"/>
      <c r="L105" s="125"/>
    </row>
    <row r="106" spans="1:12" s="249" customFormat="1">
      <c r="A106" s="125"/>
      <c r="B106" s="248"/>
      <c r="C106" s="125"/>
      <c r="D106" s="256"/>
      <c r="E106" s="125"/>
      <c r="F106" s="125"/>
      <c r="G106" s="125"/>
      <c r="H106" s="125"/>
      <c r="I106" s="125"/>
      <c r="J106" s="125"/>
      <c r="K106" s="125"/>
      <c r="L106" s="125"/>
    </row>
    <row r="107" spans="1:12" s="249" customFormat="1">
      <c r="A107" s="125"/>
      <c r="B107" s="248"/>
      <c r="C107" s="125"/>
      <c r="D107" s="256"/>
      <c r="E107" s="125"/>
      <c r="F107" s="125"/>
      <c r="G107" s="125"/>
      <c r="H107" s="125"/>
      <c r="I107" s="125"/>
      <c r="J107" s="125"/>
      <c r="K107" s="125"/>
      <c r="L107" s="125"/>
    </row>
    <row r="108" spans="1:12" s="249" customFormat="1">
      <c r="A108" s="125"/>
      <c r="B108" s="248"/>
      <c r="C108" s="125"/>
      <c r="D108" s="256"/>
      <c r="E108" s="125"/>
      <c r="F108" s="125"/>
      <c r="G108" s="125"/>
      <c r="H108" s="125"/>
      <c r="I108" s="125"/>
      <c r="J108" s="125"/>
      <c r="K108" s="125"/>
      <c r="L108" s="125"/>
    </row>
    <row r="109" spans="1:12" s="249" customFormat="1">
      <c r="A109" s="125"/>
      <c r="B109" s="248"/>
      <c r="C109" s="125"/>
      <c r="D109" s="256"/>
      <c r="E109" s="125"/>
      <c r="F109" s="125"/>
      <c r="G109" s="125"/>
      <c r="H109" s="125"/>
      <c r="I109" s="125"/>
      <c r="J109" s="125"/>
      <c r="K109" s="125"/>
      <c r="L109" s="125"/>
    </row>
    <row r="110" spans="1:12" s="249" customFormat="1">
      <c r="A110" s="125"/>
      <c r="B110" s="248"/>
      <c r="C110" s="125"/>
      <c r="D110" s="256"/>
      <c r="E110" s="125"/>
      <c r="F110" s="125"/>
      <c r="G110" s="125"/>
      <c r="H110" s="125"/>
      <c r="I110" s="125"/>
      <c r="J110" s="125"/>
      <c r="K110" s="125"/>
      <c r="L110" s="125"/>
    </row>
    <row r="111" spans="1:12" s="249" customFormat="1">
      <c r="A111" s="125"/>
      <c r="B111" s="248"/>
      <c r="C111" s="125"/>
      <c r="D111" s="256"/>
      <c r="E111" s="125"/>
      <c r="F111" s="125"/>
      <c r="G111" s="125"/>
      <c r="H111" s="125"/>
      <c r="I111" s="125"/>
      <c r="J111" s="125"/>
      <c r="K111" s="125"/>
      <c r="L111" s="125"/>
    </row>
    <row r="112" spans="1:12" s="249" customFormat="1">
      <c r="A112" s="125"/>
      <c r="B112" s="248"/>
      <c r="C112" s="125"/>
      <c r="D112" s="256"/>
      <c r="E112" s="125"/>
      <c r="F112" s="125"/>
      <c r="G112" s="125"/>
      <c r="H112" s="125"/>
      <c r="I112" s="125"/>
      <c r="J112" s="125"/>
      <c r="K112" s="125"/>
      <c r="L112" s="125"/>
    </row>
    <row r="113" spans="1:14" s="249" customFormat="1">
      <c r="A113" s="125"/>
      <c r="B113" s="248"/>
      <c r="C113" s="125"/>
      <c r="D113" s="256"/>
      <c r="E113" s="125"/>
      <c r="F113" s="125"/>
      <c r="G113" s="125"/>
      <c r="H113" s="125"/>
      <c r="I113" s="125"/>
      <c r="J113" s="125"/>
      <c r="K113" s="125"/>
      <c r="L113" s="125"/>
    </row>
    <row r="114" spans="1:14" s="249" customFormat="1">
      <c r="A114" s="125"/>
      <c r="B114" s="248"/>
      <c r="C114" s="125"/>
      <c r="D114" s="256"/>
      <c r="E114" s="125"/>
      <c r="F114" s="125"/>
      <c r="G114" s="125"/>
      <c r="H114" s="125"/>
      <c r="I114" s="125"/>
      <c r="J114" s="125"/>
      <c r="K114" s="125"/>
      <c r="L114" s="125"/>
    </row>
    <row r="115" spans="1:14" s="249" customFormat="1">
      <c r="A115" s="125"/>
      <c r="B115" s="248"/>
      <c r="C115" s="125"/>
      <c r="D115" s="256"/>
      <c r="E115" s="125"/>
      <c r="F115" s="125"/>
      <c r="G115" s="125"/>
      <c r="H115" s="125"/>
      <c r="I115" s="125"/>
      <c r="J115" s="125"/>
      <c r="K115" s="125"/>
      <c r="L115" s="125"/>
    </row>
    <row r="116" spans="1:14" s="249" customFormat="1">
      <c r="A116" s="125"/>
      <c r="B116" s="248"/>
      <c r="C116" s="125"/>
      <c r="D116" s="256"/>
      <c r="E116" s="125"/>
      <c r="F116" s="125"/>
      <c r="G116" s="125"/>
      <c r="H116" s="125"/>
      <c r="I116" s="125"/>
      <c r="J116" s="125"/>
      <c r="K116" s="125"/>
      <c r="L116" s="125"/>
    </row>
    <row r="117" spans="1:14" s="249" customFormat="1">
      <c r="A117" s="125"/>
      <c r="B117" s="248"/>
      <c r="C117" s="125"/>
      <c r="D117" s="256"/>
      <c r="E117" s="125"/>
      <c r="F117" s="125"/>
      <c r="G117" s="125"/>
      <c r="H117" s="125"/>
      <c r="I117" s="125"/>
      <c r="J117" s="125"/>
      <c r="K117" s="125"/>
      <c r="L117" s="125"/>
    </row>
    <row r="118" spans="1:14" s="249" customFormat="1">
      <c r="A118" s="125"/>
      <c r="B118" s="248"/>
      <c r="C118" s="125"/>
      <c r="D118" s="256"/>
      <c r="E118" s="125"/>
      <c r="F118" s="125"/>
      <c r="G118" s="125"/>
      <c r="H118" s="125"/>
      <c r="I118" s="125"/>
      <c r="J118" s="125"/>
      <c r="K118" s="125"/>
      <c r="L118" s="125"/>
    </row>
    <row r="119" spans="1:14" s="249" customFormat="1">
      <c r="A119" s="125"/>
      <c r="B119" s="248"/>
      <c r="C119" s="125"/>
      <c r="D119" s="256"/>
      <c r="E119" s="125"/>
      <c r="F119" s="125"/>
      <c r="G119" s="125"/>
      <c r="H119" s="125"/>
      <c r="I119" s="125"/>
      <c r="J119" s="125"/>
      <c r="K119" s="125"/>
      <c r="L119" s="125"/>
    </row>
    <row r="120" spans="1:14" s="249" customFormat="1">
      <c r="A120" s="125"/>
      <c r="B120" s="248"/>
      <c r="C120" s="125"/>
      <c r="D120" s="256"/>
      <c r="E120" s="125"/>
      <c r="F120" s="125"/>
      <c r="G120" s="125"/>
      <c r="H120" s="125"/>
      <c r="I120" s="125"/>
      <c r="J120" s="125"/>
      <c r="K120" s="125"/>
      <c r="L120" s="125"/>
    </row>
    <row r="121" spans="1:14" s="249" customFormat="1">
      <c r="A121" s="125"/>
      <c r="B121" s="248"/>
      <c r="C121" s="125"/>
      <c r="D121" s="256"/>
      <c r="E121" s="125"/>
      <c r="F121" s="125"/>
      <c r="G121" s="125"/>
      <c r="H121" s="125"/>
      <c r="I121" s="125"/>
      <c r="J121" s="125"/>
      <c r="K121" s="125"/>
      <c r="L121" s="125"/>
    </row>
    <row r="122" spans="1:14" s="249" customFormat="1">
      <c r="A122" s="125"/>
      <c r="B122" s="248"/>
      <c r="C122" s="125"/>
      <c r="D122" s="256"/>
      <c r="E122" s="125"/>
      <c r="F122" s="125"/>
      <c r="G122" s="125"/>
      <c r="H122" s="125"/>
      <c r="I122" s="125"/>
      <c r="J122" s="125"/>
      <c r="K122" s="125"/>
      <c r="L122" s="125"/>
    </row>
    <row r="123" spans="1:14" s="249" customFormat="1">
      <c r="A123" s="125"/>
      <c r="B123" s="248"/>
      <c r="C123" s="125"/>
      <c r="D123" s="256"/>
      <c r="E123" s="125"/>
      <c r="F123" s="125"/>
      <c r="G123" s="125"/>
      <c r="H123" s="125"/>
      <c r="I123" s="125"/>
      <c r="J123" s="125"/>
      <c r="K123" s="125"/>
      <c r="L123" s="125"/>
    </row>
    <row r="124" spans="1:14" s="249" customFormat="1">
      <c r="A124" s="125"/>
      <c r="B124" s="248"/>
      <c r="C124" s="125"/>
      <c r="D124" s="256"/>
      <c r="E124" s="125"/>
      <c r="F124" s="125"/>
      <c r="G124" s="125"/>
      <c r="H124" s="125"/>
      <c r="I124" s="125"/>
      <c r="J124" s="125"/>
      <c r="K124" s="125"/>
      <c r="L124" s="125"/>
    </row>
    <row r="125" spans="1:14">
      <c r="B125" s="250"/>
    </row>
    <row r="126" spans="1:14">
      <c r="B126" s="251"/>
    </row>
    <row r="127" spans="1:14">
      <c r="B127" s="251"/>
    </row>
    <row r="128" spans="1:14" s="25" customFormat="1">
      <c r="B128" s="251"/>
      <c r="D128" s="30"/>
      <c r="M128" s="247"/>
      <c r="N128" s="247"/>
    </row>
    <row r="129" spans="2:14" s="25" customFormat="1">
      <c r="B129" s="251"/>
      <c r="D129" s="30"/>
      <c r="M129" s="247"/>
      <c r="N129" s="247"/>
    </row>
    <row r="130" spans="2:14" s="25" customFormat="1">
      <c r="B130" s="251"/>
      <c r="D130" s="30"/>
      <c r="M130" s="247"/>
      <c r="N130" s="247"/>
    </row>
    <row r="131" spans="2:14" s="25" customFormat="1">
      <c r="B131" s="251"/>
      <c r="D131" s="30"/>
      <c r="M131" s="247"/>
      <c r="N131" s="247"/>
    </row>
    <row r="132" spans="2:14" s="25" customFormat="1">
      <c r="B132" s="251"/>
      <c r="D132" s="30"/>
      <c r="M132" s="247"/>
      <c r="N132" s="247"/>
    </row>
    <row r="133" spans="2:14" s="25" customFormat="1">
      <c r="B133" s="251"/>
      <c r="D133" s="30"/>
      <c r="M133" s="247"/>
      <c r="N133" s="247"/>
    </row>
    <row r="134" spans="2:14" s="25" customFormat="1">
      <c r="B134" s="251"/>
      <c r="D134" s="30"/>
      <c r="M134" s="247"/>
      <c r="N134" s="247"/>
    </row>
    <row r="135" spans="2:14" s="25" customFormat="1">
      <c r="B135" s="251"/>
      <c r="D135" s="30"/>
      <c r="M135" s="247"/>
      <c r="N135" s="247"/>
    </row>
    <row r="136" spans="2:14" s="25" customFormat="1">
      <c r="B136" s="251"/>
      <c r="D136" s="30"/>
      <c r="M136" s="247"/>
      <c r="N136" s="247"/>
    </row>
    <row r="137" spans="2:14" s="25" customFormat="1">
      <c r="B137" s="251"/>
      <c r="D137" s="30"/>
      <c r="M137" s="247"/>
      <c r="N137" s="247"/>
    </row>
    <row r="138" spans="2:14" s="25" customFormat="1">
      <c r="B138" s="251"/>
      <c r="D138" s="30"/>
      <c r="M138" s="247"/>
      <c r="N138" s="247"/>
    </row>
    <row r="139" spans="2:14" s="25" customFormat="1">
      <c r="B139" s="251"/>
      <c r="D139" s="30"/>
      <c r="M139" s="247"/>
      <c r="N139" s="247"/>
    </row>
    <row r="140" spans="2:14" s="25" customFormat="1">
      <c r="B140" s="251"/>
      <c r="D140" s="30"/>
      <c r="M140" s="247"/>
      <c r="N140" s="247"/>
    </row>
    <row r="141" spans="2:14" s="25" customFormat="1">
      <c r="B141" s="251"/>
      <c r="D141" s="30"/>
      <c r="M141" s="247"/>
      <c r="N141" s="247"/>
    </row>
    <row r="142" spans="2:14" s="25" customFormat="1">
      <c r="B142" s="251"/>
      <c r="D142" s="30"/>
      <c r="M142" s="247"/>
      <c r="N142" s="247"/>
    </row>
    <row r="143" spans="2:14" s="25" customFormat="1">
      <c r="B143" s="251"/>
      <c r="D143" s="30"/>
      <c r="M143" s="247"/>
      <c r="N143" s="247"/>
    </row>
    <row r="144" spans="2:14" s="25" customFormat="1">
      <c r="B144" s="251"/>
      <c r="D144" s="30"/>
      <c r="M144" s="247"/>
      <c r="N144" s="247"/>
    </row>
    <row r="145" spans="2:14" s="25" customFormat="1">
      <c r="B145" s="251"/>
      <c r="D145" s="30"/>
      <c r="M145" s="247"/>
      <c r="N145" s="247"/>
    </row>
    <row r="146" spans="2:14" s="25" customFormat="1">
      <c r="B146" s="251"/>
      <c r="D146" s="30"/>
      <c r="M146" s="247"/>
      <c r="N146" s="247"/>
    </row>
    <row r="147" spans="2:14" s="25" customFormat="1">
      <c r="B147" s="251"/>
      <c r="D147" s="30"/>
      <c r="M147" s="247"/>
      <c r="N147" s="247"/>
    </row>
    <row r="148" spans="2:14" s="25" customFormat="1">
      <c r="B148" s="251"/>
      <c r="D148" s="30"/>
      <c r="M148" s="247"/>
      <c r="N148" s="247"/>
    </row>
    <row r="149" spans="2:14" s="25" customFormat="1">
      <c r="B149" s="251"/>
      <c r="D149" s="30"/>
      <c r="M149" s="247"/>
      <c r="N149" s="247"/>
    </row>
    <row r="150" spans="2:14" s="25" customFormat="1">
      <c r="B150" s="251"/>
      <c r="D150" s="30"/>
      <c r="M150" s="247"/>
      <c r="N150" s="247"/>
    </row>
    <row r="151" spans="2:14" s="25" customFormat="1">
      <c r="B151" s="251"/>
      <c r="D151" s="30"/>
      <c r="M151" s="247"/>
      <c r="N151" s="247"/>
    </row>
    <row r="152" spans="2:14" s="25" customFormat="1">
      <c r="B152" s="251"/>
      <c r="D152" s="30"/>
      <c r="M152" s="247"/>
      <c r="N152" s="247"/>
    </row>
    <row r="153" spans="2:14" s="25" customFormat="1">
      <c r="B153" s="251"/>
      <c r="D153" s="30"/>
      <c r="M153" s="247"/>
      <c r="N153" s="247"/>
    </row>
    <row r="154" spans="2:14" s="25" customFormat="1">
      <c r="B154" s="251"/>
      <c r="D154" s="30"/>
      <c r="M154" s="247"/>
      <c r="N154" s="247"/>
    </row>
    <row r="155" spans="2:14" s="25" customFormat="1">
      <c r="B155" s="251"/>
      <c r="D155" s="30"/>
      <c r="M155" s="247"/>
      <c r="N155" s="247"/>
    </row>
    <row r="156" spans="2:14" s="25" customFormat="1">
      <c r="B156" s="251"/>
      <c r="D156" s="30"/>
      <c r="M156" s="247"/>
      <c r="N156" s="247"/>
    </row>
    <row r="157" spans="2:14" s="25" customFormat="1">
      <c r="B157" s="251"/>
      <c r="D157" s="30"/>
      <c r="M157" s="247"/>
      <c r="N157" s="247"/>
    </row>
    <row r="158" spans="2:14" s="25" customFormat="1">
      <c r="B158" s="251"/>
      <c r="D158" s="30"/>
      <c r="M158" s="247"/>
      <c r="N158" s="247"/>
    </row>
    <row r="159" spans="2:14" s="25" customFormat="1">
      <c r="B159" s="251"/>
      <c r="D159" s="30"/>
      <c r="M159" s="247"/>
      <c r="N159" s="247"/>
    </row>
    <row r="160" spans="2:14" s="25" customFormat="1">
      <c r="B160" s="251"/>
      <c r="D160" s="30"/>
      <c r="M160" s="247"/>
      <c r="N160" s="247"/>
    </row>
    <row r="161" spans="2:14" s="25" customFormat="1">
      <c r="B161" s="251"/>
      <c r="D161" s="30"/>
      <c r="M161" s="247"/>
      <c r="N161" s="247"/>
    </row>
    <row r="162" spans="2:14" s="25" customFormat="1">
      <c r="B162" s="251"/>
      <c r="D162" s="30"/>
      <c r="M162" s="247"/>
      <c r="N162" s="247"/>
    </row>
    <row r="163" spans="2:14" s="25" customFormat="1">
      <c r="B163" s="251"/>
      <c r="D163" s="30"/>
      <c r="M163" s="247"/>
      <c r="N163" s="247"/>
    </row>
    <row r="164" spans="2:14" s="25" customFormat="1">
      <c r="B164" s="251"/>
      <c r="D164" s="30"/>
      <c r="M164" s="247"/>
      <c r="N164" s="247"/>
    </row>
    <row r="165" spans="2:14" s="25" customFormat="1">
      <c r="B165" s="251"/>
      <c r="D165" s="30"/>
      <c r="M165" s="247"/>
      <c r="N165" s="247"/>
    </row>
    <row r="166" spans="2:14" s="25" customFormat="1">
      <c r="B166" s="251"/>
      <c r="D166" s="30"/>
      <c r="M166" s="247"/>
      <c r="N166" s="247"/>
    </row>
    <row r="167" spans="2:14" s="25" customFormat="1">
      <c r="B167" s="251"/>
      <c r="D167" s="30"/>
      <c r="M167" s="247"/>
      <c r="N167" s="247"/>
    </row>
    <row r="168" spans="2:14" s="25" customFormat="1">
      <c r="B168" s="251"/>
      <c r="D168" s="30"/>
      <c r="M168" s="247"/>
      <c r="N168" s="247"/>
    </row>
    <row r="169" spans="2:14" s="25" customFormat="1">
      <c r="B169" s="251"/>
      <c r="D169" s="30"/>
      <c r="M169" s="247"/>
      <c r="N169" s="247"/>
    </row>
    <row r="170" spans="2:14" s="25" customFormat="1">
      <c r="B170" s="251"/>
      <c r="D170" s="30"/>
      <c r="M170" s="247"/>
      <c r="N170" s="247"/>
    </row>
    <row r="171" spans="2:14" s="25" customFormat="1">
      <c r="B171" s="251"/>
      <c r="D171" s="30"/>
      <c r="M171" s="247"/>
      <c r="N171" s="247"/>
    </row>
    <row r="172" spans="2:14" s="25" customFormat="1">
      <c r="B172" s="251"/>
      <c r="D172" s="30"/>
      <c r="M172" s="247"/>
      <c r="N172" s="247"/>
    </row>
    <row r="173" spans="2:14" s="25" customFormat="1">
      <c r="B173" s="251"/>
      <c r="D173" s="30"/>
      <c r="M173" s="247"/>
      <c r="N173" s="247"/>
    </row>
    <row r="174" spans="2:14" s="25" customFormat="1">
      <c r="B174" s="251"/>
      <c r="D174" s="30"/>
      <c r="M174" s="247"/>
      <c r="N174" s="247"/>
    </row>
    <row r="175" spans="2:14" s="25" customFormat="1">
      <c r="B175" s="251"/>
      <c r="D175" s="30"/>
      <c r="M175" s="247"/>
      <c r="N175" s="247"/>
    </row>
    <row r="176" spans="2:14" s="25" customFormat="1">
      <c r="B176" s="251"/>
      <c r="D176" s="30"/>
      <c r="M176" s="247"/>
      <c r="N176" s="247"/>
    </row>
    <row r="177" spans="2:14" s="25" customFormat="1">
      <c r="B177" s="251"/>
      <c r="D177" s="30"/>
      <c r="M177" s="247"/>
      <c r="N177" s="247"/>
    </row>
    <row r="178" spans="2:14" s="25" customFormat="1">
      <c r="B178" s="251"/>
      <c r="D178" s="30"/>
      <c r="M178" s="247"/>
      <c r="N178" s="247"/>
    </row>
    <row r="179" spans="2:14" s="25" customFormat="1">
      <c r="B179" s="251"/>
      <c r="D179" s="30"/>
      <c r="M179" s="247"/>
      <c r="N179" s="247"/>
    </row>
    <row r="180" spans="2:14" s="25" customFormat="1">
      <c r="B180" s="251"/>
      <c r="D180" s="30"/>
      <c r="M180" s="247"/>
      <c r="N180" s="247"/>
    </row>
    <row r="181" spans="2:14" s="25" customFormat="1">
      <c r="B181" s="251"/>
      <c r="D181" s="30"/>
      <c r="M181" s="247"/>
      <c r="N181" s="247"/>
    </row>
    <row r="182" spans="2:14" s="25" customFormat="1">
      <c r="B182" s="251"/>
      <c r="D182" s="30"/>
      <c r="M182" s="247"/>
      <c r="N182" s="247"/>
    </row>
    <row r="183" spans="2:14" s="25" customFormat="1">
      <c r="B183" s="251"/>
      <c r="D183" s="30"/>
      <c r="M183" s="247"/>
      <c r="N183" s="247"/>
    </row>
    <row r="184" spans="2:14" s="25" customFormat="1">
      <c r="B184" s="251"/>
      <c r="D184" s="30"/>
      <c r="M184" s="247"/>
      <c r="N184" s="247"/>
    </row>
    <row r="185" spans="2:14" s="25" customFormat="1">
      <c r="B185" s="251"/>
      <c r="D185" s="30"/>
      <c r="M185" s="247"/>
      <c r="N185" s="247"/>
    </row>
    <row r="186" spans="2:14" s="25" customFormat="1">
      <c r="B186" s="251"/>
      <c r="D186" s="30"/>
      <c r="M186" s="247"/>
      <c r="N186" s="247"/>
    </row>
    <row r="187" spans="2:14" s="25" customFormat="1">
      <c r="B187" s="251"/>
      <c r="D187" s="30"/>
      <c r="M187" s="247"/>
      <c r="N187" s="247"/>
    </row>
    <row r="188" spans="2:14" s="25" customFormat="1">
      <c r="B188" s="251"/>
      <c r="D188" s="30"/>
      <c r="M188" s="247"/>
      <c r="N188" s="247"/>
    </row>
    <row r="189" spans="2:14" s="25" customFormat="1">
      <c r="B189" s="251"/>
      <c r="D189" s="30"/>
      <c r="M189" s="247"/>
      <c r="N189" s="247"/>
    </row>
    <row r="190" spans="2:14" s="25" customFormat="1">
      <c r="B190" s="251"/>
      <c r="D190" s="30"/>
      <c r="M190" s="247"/>
      <c r="N190" s="247"/>
    </row>
    <row r="191" spans="2:14" s="25" customFormat="1">
      <c r="B191" s="251"/>
      <c r="D191" s="30"/>
      <c r="M191" s="247"/>
      <c r="N191" s="247"/>
    </row>
    <row r="192" spans="2:14" s="25" customFormat="1">
      <c r="B192" s="251"/>
      <c r="D192" s="30"/>
      <c r="M192" s="247"/>
      <c r="N192" s="247"/>
    </row>
    <row r="193" spans="2:14" s="25" customFormat="1">
      <c r="B193" s="251"/>
      <c r="D193" s="30"/>
      <c r="M193" s="247"/>
      <c r="N193" s="247"/>
    </row>
    <row r="194" spans="2:14" s="25" customFormat="1">
      <c r="B194" s="251"/>
      <c r="D194" s="30"/>
      <c r="M194" s="247"/>
      <c r="N194" s="247"/>
    </row>
    <row r="195" spans="2:14" s="25" customFormat="1">
      <c r="B195" s="251"/>
      <c r="D195" s="30"/>
      <c r="M195" s="247"/>
      <c r="N195" s="247"/>
    </row>
    <row r="196" spans="2:14" s="25" customFormat="1">
      <c r="B196" s="251"/>
      <c r="D196" s="30"/>
      <c r="M196" s="247"/>
      <c r="N196" s="247"/>
    </row>
    <row r="197" spans="2:14" s="25" customFormat="1">
      <c r="B197" s="251"/>
      <c r="D197" s="30"/>
      <c r="M197" s="247"/>
      <c r="N197" s="247"/>
    </row>
    <row r="198" spans="2:14" s="25" customFormat="1">
      <c r="B198" s="251"/>
      <c r="D198" s="30"/>
      <c r="M198" s="247"/>
      <c r="N198" s="247"/>
    </row>
    <row r="199" spans="2:14" s="25" customFormat="1">
      <c r="B199" s="251"/>
      <c r="D199" s="30"/>
      <c r="M199" s="247"/>
      <c r="N199" s="247"/>
    </row>
    <row r="200" spans="2:14" s="25" customFormat="1">
      <c r="B200" s="251"/>
      <c r="D200" s="30"/>
      <c r="M200" s="247"/>
      <c r="N200" s="247"/>
    </row>
    <row r="201" spans="2:14" s="25" customFormat="1">
      <c r="B201" s="251"/>
      <c r="D201" s="30"/>
      <c r="M201" s="247"/>
      <c r="N201" s="247"/>
    </row>
    <row r="202" spans="2:14" s="25" customFormat="1">
      <c r="B202" s="251"/>
      <c r="D202" s="30"/>
      <c r="M202" s="247"/>
      <c r="N202" s="247"/>
    </row>
    <row r="203" spans="2:14" s="25" customFormat="1">
      <c r="B203" s="251"/>
      <c r="D203" s="30"/>
      <c r="M203" s="247"/>
      <c r="N203" s="247"/>
    </row>
    <row r="204" spans="2:14" s="25" customFormat="1">
      <c r="B204" s="251"/>
      <c r="D204" s="30"/>
      <c r="M204" s="247"/>
      <c r="N204" s="247"/>
    </row>
    <row r="205" spans="2:14" s="25" customFormat="1">
      <c r="B205" s="251"/>
      <c r="D205" s="30"/>
      <c r="M205" s="247"/>
      <c r="N205" s="247"/>
    </row>
    <row r="206" spans="2:14" s="25" customFormat="1">
      <c r="B206" s="251"/>
      <c r="D206" s="30"/>
      <c r="M206" s="247"/>
      <c r="N206" s="247"/>
    </row>
    <row r="207" spans="2:14" s="25" customFormat="1">
      <c r="B207" s="251"/>
      <c r="D207" s="30"/>
      <c r="M207" s="247"/>
      <c r="N207" s="247"/>
    </row>
    <row r="208" spans="2:14" s="25" customFormat="1">
      <c r="B208" s="251"/>
      <c r="D208" s="30"/>
      <c r="M208" s="247"/>
      <c r="N208" s="247"/>
    </row>
    <row r="209" spans="2:14" s="25" customFormat="1">
      <c r="B209" s="251"/>
      <c r="D209" s="30"/>
      <c r="M209" s="247"/>
      <c r="N209" s="247"/>
    </row>
    <row r="210" spans="2:14" s="25" customFormat="1">
      <c r="B210" s="251"/>
      <c r="D210" s="30"/>
      <c r="M210" s="247"/>
      <c r="N210" s="247"/>
    </row>
    <row r="211" spans="2:14" s="25" customFormat="1">
      <c r="B211" s="251"/>
      <c r="D211" s="30"/>
      <c r="M211" s="247"/>
      <c r="N211" s="247"/>
    </row>
    <row r="212" spans="2:14" s="25" customFormat="1">
      <c r="B212" s="251"/>
      <c r="D212" s="30"/>
      <c r="M212" s="247"/>
      <c r="N212" s="247"/>
    </row>
    <row r="213" spans="2:14" s="25" customFormat="1">
      <c r="B213" s="251"/>
      <c r="D213" s="30"/>
      <c r="M213" s="247"/>
      <c r="N213" s="247"/>
    </row>
    <row r="214" spans="2:14" s="25" customFormat="1">
      <c r="B214" s="251"/>
      <c r="D214" s="30"/>
      <c r="M214" s="247"/>
      <c r="N214" s="247"/>
    </row>
    <row r="215" spans="2:14" s="25" customFormat="1">
      <c r="B215" s="251"/>
      <c r="D215" s="30"/>
      <c r="M215" s="247"/>
      <c r="N215" s="247"/>
    </row>
    <row r="216" spans="2:14" s="25" customFormat="1">
      <c r="B216" s="251"/>
      <c r="D216" s="30"/>
      <c r="M216" s="247"/>
      <c r="N216" s="247"/>
    </row>
    <row r="217" spans="2:14" s="25" customFormat="1">
      <c r="B217" s="251"/>
      <c r="D217" s="30"/>
      <c r="M217" s="247"/>
      <c r="N217" s="247"/>
    </row>
    <row r="218" spans="2:14" s="25" customFormat="1">
      <c r="B218" s="251"/>
      <c r="D218" s="30"/>
      <c r="M218" s="247"/>
      <c r="N218" s="247"/>
    </row>
    <row r="219" spans="2:14" s="25" customFormat="1">
      <c r="B219" s="251"/>
      <c r="D219" s="30"/>
      <c r="M219" s="247"/>
      <c r="N219" s="247"/>
    </row>
    <row r="220" spans="2:14" s="25" customFormat="1">
      <c r="B220" s="251"/>
      <c r="D220" s="30"/>
      <c r="M220" s="247"/>
      <c r="N220" s="247"/>
    </row>
    <row r="221" spans="2:14" s="25" customFormat="1">
      <c r="B221" s="251"/>
      <c r="D221" s="30"/>
      <c r="M221" s="247"/>
      <c r="N221" s="247"/>
    </row>
    <row r="222" spans="2:14" s="25" customFormat="1">
      <c r="B222" s="251"/>
      <c r="D222" s="30"/>
      <c r="M222" s="247"/>
      <c r="N222" s="247"/>
    </row>
    <row r="223" spans="2:14" s="25" customFormat="1">
      <c r="B223" s="251"/>
      <c r="D223" s="30"/>
      <c r="M223" s="247"/>
      <c r="N223" s="247"/>
    </row>
    <row r="224" spans="2:14" s="25" customFormat="1">
      <c r="B224" s="251"/>
      <c r="D224" s="30"/>
      <c r="M224" s="247"/>
      <c r="N224" s="247"/>
    </row>
    <row r="225" spans="2:14" s="25" customFormat="1">
      <c r="B225" s="251"/>
      <c r="D225" s="30"/>
      <c r="M225" s="247"/>
      <c r="N225" s="247"/>
    </row>
    <row r="226" spans="2:14" s="25" customFormat="1">
      <c r="B226" s="251"/>
      <c r="D226" s="30"/>
      <c r="M226" s="247"/>
      <c r="N226" s="247"/>
    </row>
    <row r="227" spans="2:14" s="25" customFormat="1">
      <c r="B227" s="251"/>
      <c r="D227" s="30"/>
      <c r="M227" s="247"/>
      <c r="N227" s="247"/>
    </row>
    <row r="228" spans="2:14" s="25" customFormat="1">
      <c r="B228" s="251"/>
      <c r="D228" s="30"/>
      <c r="M228" s="247"/>
      <c r="N228" s="247"/>
    </row>
    <row r="229" spans="2:14" s="25" customFormat="1">
      <c r="B229" s="251"/>
      <c r="D229" s="30"/>
      <c r="M229" s="247"/>
      <c r="N229" s="247"/>
    </row>
    <row r="230" spans="2:14" s="25" customFormat="1">
      <c r="B230" s="251"/>
      <c r="D230" s="30"/>
      <c r="M230" s="247"/>
      <c r="N230" s="247"/>
    </row>
    <row r="231" spans="2:14" s="25" customFormat="1">
      <c r="B231" s="251"/>
      <c r="D231" s="30"/>
      <c r="M231" s="247"/>
      <c r="N231" s="247"/>
    </row>
    <row r="232" spans="2:14" s="25" customFormat="1">
      <c r="B232" s="251"/>
      <c r="D232" s="30"/>
      <c r="M232" s="247"/>
      <c r="N232" s="247"/>
    </row>
    <row r="233" spans="2:14" s="25" customFormat="1">
      <c r="B233" s="251"/>
      <c r="D233" s="30"/>
      <c r="M233" s="247"/>
      <c r="N233" s="247"/>
    </row>
    <row r="234" spans="2:14" s="25" customFormat="1">
      <c r="B234" s="251"/>
      <c r="D234" s="30"/>
      <c r="M234" s="247"/>
      <c r="N234" s="247"/>
    </row>
    <row r="235" spans="2:14" s="25" customFormat="1">
      <c r="B235" s="251"/>
      <c r="D235" s="30"/>
      <c r="M235" s="247"/>
      <c r="N235" s="247"/>
    </row>
    <row r="236" spans="2:14" s="25" customFormat="1">
      <c r="B236" s="251"/>
      <c r="D236" s="30"/>
      <c r="M236" s="247"/>
      <c r="N236" s="247"/>
    </row>
    <row r="237" spans="2:14" s="25" customFormat="1">
      <c r="B237" s="251"/>
      <c r="D237" s="30"/>
      <c r="M237" s="247"/>
      <c r="N237" s="247"/>
    </row>
    <row r="238" spans="2:14" s="25" customFormat="1">
      <c r="B238" s="251"/>
      <c r="D238" s="30"/>
      <c r="M238" s="247"/>
      <c r="N238" s="247"/>
    </row>
    <row r="239" spans="2:14" s="25" customFormat="1">
      <c r="B239" s="251"/>
      <c r="D239" s="30"/>
      <c r="M239" s="247"/>
      <c r="N239" s="247"/>
    </row>
    <row r="240" spans="2:14" s="25" customFormat="1">
      <c r="B240" s="251"/>
      <c r="D240" s="30"/>
      <c r="M240" s="247"/>
      <c r="N240" s="247"/>
    </row>
    <row r="241" spans="2:14" s="25" customFormat="1">
      <c r="B241" s="251"/>
      <c r="D241" s="30"/>
      <c r="M241" s="247"/>
      <c r="N241" s="247"/>
    </row>
    <row r="242" spans="2:14" s="25" customFormat="1">
      <c r="B242" s="251"/>
      <c r="D242" s="30"/>
      <c r="M242" s="247"/>
      <c r="N242" s="247"/>
    </row>
    <row r="243" spans="2:14" s="25" customFormat="1">
      <c r="B243" s="251"/>
      <c r="D243" s="30"/>
      <c r="M243" s="247"/>
      <c r="N243" s="247"/>
    </row>
    <row r="244" spans="2:14" s="25" customFormat="1">
      <c r="B244" s="251"/>
      <c r="D244" s="30"/>
      <c r="M244" s="247"/>
      <c r="N244" s="247"/>
    </row>
    <row r="245" spans="2:14" s="25" customFormat="1">
      <c r="B245" s="251"/>
      <c r="D245" s="30"/>
      <c r="M245" s="247"/>
      <c r="N245" s="247"/>
    </row>
    <row r="246" spans="2:14" s="25" customFormat="1">
      <c r="B246" s="251"/>
      <c r="D246" s="30"/>
      <c r="M246" s="247"/>
      <c r="N246" s="247"/>
    </row>
    <row r="247" spans="2:14" s="25" customFormat="1">
      <c r="B247" s="251"/>
      <c r="D247" s="30"/>
      <c r="M247" s="247"/>
      <c r="N247" s="247"/>
    </row>
    <row r="248" spans="2:14" s="25" customFormat="1">
      <c r="B248" s="251"/>
      <c r="D248" s="30"/>
      <c r="M248" s="247"/>
      <c r="N248" s="247"/>
    </row>
    <row r="249" spans="2:14" s="25" customFormat="1">
      <c r="B249" s="251"/>
      <c r="D249" s="30"/>
      <c r="M249" s="247"/>
      <c r="N249" s="247"/>
    </row>
    <row r="250" spans="2:14" s="25" customFormat="1">
      <c r="B250" s="251"/>
      <c r="D250" s="30"/>
      <c r="M250" s="247"/>
      <c r="N250" s="247"/>
    </row>
    <row r="251" spans="2:14" s="25" customFormat="1">
      <c r="B251" s="251"/>
      <c r="D251" s="30"/>
      <c r="M251" s="247"/>
      <c r="N251" s="247"/>
    </row>
    <row r="252" spans="2:14" s="25" customFormat="1">
      <c r="B252" s="251"/>
      <c r="D252" s="30"/>
      <c r="M252" s="247"/>
      <c r="N252" s="247"/>
    </row>
    <row r="253" spans="2:14" s="25" customFormat="1">
      <c r="B253" s="251"/>
      <c r="D253" s="30"/>
      <c r="M253" s="247"/>
      <c r="N253" s="247"/>
    </row>
    <row r="254" spans="2:14" s="25" customFormat="1">
      <c r="B254" s="251"/>
      <c r="D254" s="30"/>
      <c r="M254" s="247"/>
      <c r="N254" s="247"/>
    </row>
    <row r="255" spans="2:14" s="25" customFormat="1">
      <c r="B255" s="251"/>
      <c r="D255" s="30"/>
      <c r="M255" s="247"/>
      <c r="N255" s="247"/>
    </row>
    <row r="256" spans="2:14" s="25" customFormat="1">
      <c r="B256" s="251"/>
      <c r="D256" s="30"/>
      <c r="M256" s="247"/>
      <c r="N256" s="247"/>
    </row>
    <row r="257" spans="2:14" s="25" customFormat="1">
      <c r="B257" s="251"/>
      <c r="D257" s="30"/>
      <c r="M257" s="247"/>
      <c r="N257" s="247"/>
    </row>
    <row r="258" spans="2:14" s="25" customFormat="1">
      <c r="B258" s="251"/>
      <c r="D258" s="30"/>
      <c r="M258" s="247"/>
      <c r="N258" s="247"/>
    </row>
    <row r="259" spans="2:14" s="25" customFormat="1">
      <c r="B259" s="251"/>
      <c r="D259" s="30"/>
      <c r="M259" s="247"/>
      <c r="N259" s="247"/>
    </row>
    <row r="260" spans="2:14" s="25" customFormat="1">
      <c r="B260" s="251"/>
      <c r="D260" s="30"/>
      <c r="M260" s="247"/>
      <c r="N260" s="247"/>
    </row>
    <row r="261" spans="2:14" s="25" customFormat="1">
      <c r="B261" s="251"/>
      <c r="D261" s="30"/>
      <c r="M261" s="247"/>
      <c r="N261" s="247"/>
    </row>
    <row r="262" spans="2:14" s="25" customFormat="1">
      <c r="B262" s="251"/>
      <c r="D262" s="30"/>
      <c r="M262" s="247"/>
      <c r="N262" s="247"/>
    </row>
    <row r="263" spans="2:14" s="25" customFormat="1">
      <c r="B263" s="251"/>
      <c r="D263" s="30"/>
      <c r="M263" s="247"/>
      <c r="N263" s="247"/>
    </row>
    <row r="264" spans="2:14" s="25" customFormat="1">
      <c r="B264" s="251"/>
      <c r="D264" s="30"/>
      <c r="M264" s="247"/>
      <c r="N264" s="247"/>
    </row>
    <row r="265" spans="2:14" s="25" customFormat="1">
      <c r="B265" s="251"/>
      <c r="D265" s="30"/>
      <c r="M265" s="247"/>
      <c r="N265" s="247"/>
    </row>
    <row r="266" spans="2:14" s="25" customFormat="1">
      <c r="B266" s="251"/>
      <c r="D266" s="30"/>
      <c r="M266" s="247"/>
      <c r="N266" s="247"/>
    </row>
    <row r="267" spans="2:14" s="25" customFormat="1">
      <c r="B267" s="251"/>
      <c r="D267" s="30"/>
      <c r="M267" s="247"/>
      <c r="N267" s="247"/>
    </row>
    <row r="268" spans="2:14" s="25" customFormat="1">
      <c r="B268" s="251"/>
      <c r="D268" s="30"/>
      <c r="M268" s="247"/>
      <c r="N268" s="247"/>
    </row>
    <row r="269" spans="2:14" s="25" customFormat="1">
      <c r="B269" s="251"/>
      <c r="D269" s="30"/>
      <c r="M269" s="247"/>
      <c r="N269" s="247"/>
    </row>
    <row r="270" spans="2:14" s="25" customFormat="1">
      <c r="B270" s="251"/>
      <c r="D270" s="30"/>
      <c r="M270" s="247"/>
      <c r="N270" s="247"/>
    </row>
    <row r="271" spans="2:14" s="25" customFormat="1">
      <c r="B271" s="251"/>
      <c r="D271" s="30"/>
      <c r="M271" s="247"/>
      <c r="N271" s="247"/>
    </row>
    <row r="272" spans="2:14" s="25" customFormat="1">
      <c r="B272" s="251"/>
      <c r="D272" s="30"/>
      <c r="M272" s="247"/>
      <c r="N272" s="247"/>
    </row>
    <row r="273" spans="2:14" s="25" customFormat="1">
      <c r="B273" s="251"/>
      <c r="D273" s="30"/>
      <c r="M273" s="247"/>
      <c r="N273" s="247"/>
    </row>
    <row r="274" spans="2:14" s="25" customFormat="1">
      <c r="B274" s="251"/>
      <c r="D274" s="30"/>
      <c r="M274" s="247"/>
      <c r="N274" s="247"/>
    </row>
    <row r="275" spans="2:14" s="25" customFormat="1">
      <c r="B275" s="251"/>
      <c r="D275" s="30"/>
      <c r="M275" s="247"/>
      <c r="N275" s="247"/>
    </row>
    <row r="276" spans="2:14" s="25" customFormat="1">
      <c r="B276" s="251"/>
      <c r="D276" s="30"/>
      <c r="M276" s="247"/>
      <c r="N276" s="247"/>
    </row>
    <row r="277" spans="2:14" s="25" customFormat="1">
      <c r="B277" s="251"/>
      <c r="D277" s="30"/>
      <c r="M277" s="247"/>
      <c r="N277" s="247"/>
    </row>
    <row r="278" spans="2:14" s="25" customFormat="1">
      <c r="B278" s="251"/>
      <c r="D278" s="30"/>
      <c r="M278" s="247"/>
      <c r="N278" s="247"/>
    </row>
    <row r="279" spans="2:14" s="25" customFormat="1">
      <c r="B279" s="251"/>
      <c r="D279" s="30"/>
      <c r="M279" s="247"/>
      <c r="N279" s="247"/>
    </row>
    <row r="280" spans="2:14" s="25" customFormat="1">
      <c r="B280" s="251"/>
      <c r="D280" s="30"/>
      <c r="M280" s="247"/>
      <c r="N280" s="247"/>
    </row>
    <row r="281" spans="2:14" s="25" customFormat="1">
      <c r="B281" s="251"/>
      <c r="D281" s="30"/>
      <c r="M281" s="247"/>
      <c r="N281" s="247"/>
    </row>
    <row r="282" spans="2:14" s="25" customFormat="1">
      <c r="B282" s="251"/>
      <c r="D282" s="30"/>
      <c r="M282" s="247"/>
      <c r="N282" s="247"/>
    </row>
    <row r="283" spans="2:14" s="25" customFormat="1">
      <c r="B283" s="251"/>
      <c r="D283" s="30"/>
      <c r="M283" s="247"/>
      <c r="N283" s="247"/>
    </row>
    <row r="284" spans="2:14" s="25" customFormat="1">
      <c r="B284" s="251"/>
      <c r="D284" s="30"/>
      <c r="M284" s="247"/>
      <c r="N284" s="247"/>
    </row>
    <row r="285" spans="2:14" s="25" customFormat="1">
      <c r="B285" s="251"/>
      <c r="D285" s="30"/>
      <c r="M285" s="247"/>
      <c r="N285" s="247"/>
    </row>
    <row r="286" spans="2:14" s="25" customFormat="1">
      <c r="B286" s="251"/>
      <c r="D286" s="30"/>
      <c r="M286" s="247"/>
      <c r="N286" s="247"/>
    </row>
    <row r="287" spans="2:14" s="25" customFormat="1">
      <c r="B287" s="251"/>
      <c r="D287" s="30"/>
      <c r="M287" s="247"/>
      <c r="N287" s="247"/>
    </row>
    <row r="288" spans="2:14" s="25" customFormat="1">
      <c r="B288" s="251"/>
      <c r="D288" s="30"/>
      <c r="M288" s="247"/>
      <c r="N288" s="247"/>
    </row>
    <row r="289" spans="2:14" s="25" customFormat="1">
      <c r="B289" s="251"/>
      <c r="D289" s="30"/>
      <c r="M289" s="247"/>
      <c r="N289" s="247"/>
    </row>
    <row r="290" spans="2:14" s="25" customFormat="1">
      <c r="B290" s="251"/>
      <c r="D290" s="30"/>
      <c r="M290" s="247"/>
      <c r="N290" s="247"/>
    </row>
    <row r="291" spans="2:14" s="25" customFormat="1">
      <c r="B291" s="251"/>
      <c r="D291" s="30"/>
      <c r="M291" s="247"/>
      <c r="N291" s="247"/>
    </row>
    <row r="292" spans="2:14" s="25" customFormat="1">
      <c r="B292" s="251"/>
      <c r="D292" s="30"/>
      <c r="M292" s="247"/>
      <c r="N292" s="247"/>
    </row>
    <row r="293" spans="2:14" s="25" customFormat="1">
      <c r="B293" s="251"/>
      <c r="D293" s="30"/>
      <c r="M293" s="247"/>
      <c r="N293" s="247"/>
    </row>
    <row r="294" spans="2:14" s="25" customFormat="1">
      <c r="B294" s="251"/>
      <c r="D294" s="30"/>
      <c r="M294" s="247"/>
      <c r="N294" s="247"/>
    </row>
    <row r="295" spans="2:14" s="25" customFormat="1">
      <c r="B295" s="251"/>
      <c r="D295" s="30"/>
      <c r="M295" s="247"/>
      <c r="N295" s="247"/>
    </row>
    <row r="296" spans="2:14" s="25" customFormat="1">
      <c r="B296" s="251"/>
      <c r="D296" s="30"/>
      <c r="M296" s="247"/>
      <c r="N296" s="247"/>
    </row>
    <row r="297" spans="2:14" s="25" customFormat="1">
      <c r="B297" s="251"/>
      <c r="D297" s="30"/>
      <c r="M297" s="247"/>
      <c r="N297" s="247"/>
    </row>
    <row r="298" spans="2:14" s="25" customFormat="1">
      <c r="B298" s="251"/>
      <c r="D298" s="30"/>
      <c r="M298" s="247"/>
      <c r="N298" s="247"/>
    </row>
    <row r="299" spans="2:14" s="25" customFormat="1">
      <c r="B299" s="251"/>
      <c r="D299" s="30"/>
      <c r="M299" s="247"/>
      <c r="N299" s="247"/>
    </row>
    <row r="300" spans="2:14" s="25" customFormat="1">
      <c r="B300" s="251"/>
      <c r="D300" s="30"/>
      <c r="M300" s="247"/>
      <c r="N300" s="247"/>
    </row>
    <row r="301" spans="2:14" s="25" customFormat="1">
      <c r="B301" s="251"/>
      <c r="D301" s="30"/>
      <c r="M301" s="247"/>
      <c r="N301" s="247"/>
    </row>
    <row r="302" spans="2:14" s="25" customFormat="1">
      <c r="B302" s="251"/>
      <c r="D302" s="30"/>
      <c r="M302" s="247"/>
      <c r="N302" s="247"/>
    </row>
    <row r="303" spans="2:14" s="25" customFormat="1">
      <c r="B303" s="251"/>
      <c r="D303" s="30"/>
      <c r="M303" s="247"/>
      <c r="N303" s="247"/>
    </row>
    <row r="304" spans="2:14" s="25" customFormat="1">
      <c r="B304" s="251"/>
      <c r="D304" s="30"/>
      <c r="M304" s="247"/>
      <c r="N304" s="247"/>
    </row>
    <row r="305" spans="2:14" s="25" customFormat="1">
      <c r="B305" s="251"/>
      <c r="D305" s="30"/>
      <c r="M305" s="247"/>
      <c r="N305" s="247"/>
    </row>
    <row r="306" spans="2:14" s="25" customFormat="1">
      <c r="B306" s="251"/>
      <c r="D306" s="30"/>
      <c r="M306" s="247"/>
      <c r="N306" s="247"/>
    </row>
    <row r="307" spans="2:14" s="25" customFormat="1">
      <c r="B307" s="251"/>
      <c r="D307" s="30"/>
      <c r="M307" s="247"/>
      <c r="N307" s="247"/>
    </row>
    <row r="308" spans="2:14" s="25" customFormat="1">
      <c r="B308" s="251"/>
      <c r="D308" s="30"/>
      <c r="M308" s="247"/>
      <c r="N308" s="247"/>
    </row>
    <row r="309" spans="2:14" s="25" customFormat="1">
      <c r="B309" s="251"/>
      <c r="D309" s="30"/>
      <c r="M309" s="247"/>
      <c r="N309" s="247"/>
    </row>
    <row r="310" spans="2:14" s="25" customFormat="1">
      <c r="B310" s="251"/>
      <c r="D310" s="30"/>
      <c r="M310" s="247"/>
      <c r="N310" s="247"/>
    </row>
    <row r="311" spans="2:14" s="25" customFormat="1">
      <c r="B311" s="251"/>
      <c r="D311" s="30"/>
      <c r="M311" s="247"/>
      <c r="N311" s="247"/>
    </row>
    <row r="312" spans="2:14" s="25" customFormat="1">
      <c r="B312" s="251"/>
      <c r="D312" s="30"/>
      <c r="M312" s="247"/>
      <c r="N312" s="247"/>
    </row>
    <row r="313" spans="2:14" s="25" customFormat="1">
      <c r="B313" s="251"/>
      <c r="D313" s="30"/>
      <c r="M313" s="247"/>
      <c r="N313" s="247"/>
    </row>
    <row r="314" spans="2:14" s="25" customFormat="1">
      <c r="B314" s="251"/>
      <c r="D314" s="30"/>
      <c r="M314" s="247"/>
      <c r="N314" s="247"/>
    </row>
    <row r="315" spans="2:14" s="25" customFormat="1">
      <c r="B315" s="251"/>
      <c r="D315" s="30"/>
      <c r="M315" s="247"/>
      <c r="N315" s="247"/>
    </row>
    <row r="316" spans="2:14" s="25" customFormat="1">
      <c r="B316" s="251"/>
      <c r="D316" s="30"/>
      <c r="M316" s="247"/>
      <c r="N316" s="247"/>
    </row>
    <row r="317" spans="2:14" s="25" customFormat="1">
      <c r="B317" s="251"/>
      <c r="D317" s="30"/>
      <c r="M317" s="247"/>
      <c r="N317" s="247"/>
    </row>
    <row r="318" spans="2:14" s="25" customFormat="1">
      <c r="B318" s="251"/>
      <c r="D318" s="30"/>
      <c r="M318" s="247"/>
      <c r="N318" s="247"/>
    </row>
    <row r="319" spans="2:14" s="25" customFormat="1">
      <c r="B319" s="251"/>
      <c r="D319" s="30"/>
      <c r="M319" s="247"/>
      <c r="N319" s="247"/>
    </row>
    <row r="320" spans="2:14" s="25" customFormat="1">
      <c r="B320" s="251"/>
      <c r="D320" s="30"/>
      <c r="M320" s="247"/>
      <c r="N320" s="247"/>
    </row>
    <row r="321" spans="2:14" s="25" customFormat="1">
      <c r="B321" s="251"/>
      <c r="D321" s="30"/>
      <c r="M321" s="247"/>
      <c r="N321" s="247"/>
    </row>
    <row r="322" spans="2:14" s="25" customFormat="1">
      <c r="B322" s="251"/>
      <c r="D322" s="30"/>
      <c r="M322" s="247"/>
      <c r="N322" s="247"/>
    </row>
    <row r="323" spans="2:14" s="25" customFormat="1">
      <c r="B323" s="251"/>
      <c r="D323" s="30"/>
      <c r="M323" s="247"/>
      <c r="N323" s="247"/>
    </row>
    <row r="324" spans="2:14" s="25" customFormat="1">
      <c r="B324" s="251"/>
      <c r="D324" s="30"/>
      <c r="M324" s="247"/>
      <c r="N324" s="247"/>
    </row>
    <row r="325" spans="2:14" s="25" customFormat="1">
      <c r="B325" s="251"/>
      <c r="D325" s="30"/>
      <c r="M325" s="247"/>
      <c r="N325" s="247"/>
    </row>
    <row r="326" spans="2:14" s="25" customFormat="1">
      <c r="B326" s="251"/>
      <c r="D326" s="30"/>
      <c r="M326" s="247"/>
      <c r="N326" s="247"/>
    </row>
    <row r="327" spans="2:14" s="25" customFormat="1">
      <c r="B327" s="251"/>
      <c r="D327" s="30"/>
      <c r="M327" s="247"/>
      <c r="N327" s="247"/>
    </row>
    <row r="328" spans="2:14" s="25" customFormat="1">
      <c r="B328" s="251"/>
      <c r="D328" s="30"/>
      <c r="M328" s="247"/>
      <c r="N328" s="247"/>
    </row>
    <row r="329" spans="2:14" s="25" customFormat="1">
      <c r="B329" s="251"/>
      <c r="D329" s="30"/>
      <c r="M329" s="247"/>
      <c r="N329" s="247"/>
    </row>
    <row r="330" spans="2:14" s="25" customFormat="1">
      <c r="B330" s="251"/>
      <c r="D330" s="30"/>
      <c r="M330" s="247"/>
      <c r="N330" s="247"/>
    </row>
    <row r="331" spans="2:14" s="25" customFormat="1">
      <c r="B331" s="251"/>
      <c r="D331" s="30"/>
      <c r="M331" s="247"/>
      <c r="N331" s="247"/>
    </row>
    <row r="332" spans="2:14" s="25" customFormat="1">
      <c r="B332" s="251"/>
      <c r="D332" s="30"/>
      <c r="M332" s="247"/>
      <c r="N332" s="247"/>
    </row>
    <row r="333" spans="2:14" s="25" customFormat="1">
      <c r="B333" s="251"/>
      <c r="D333" s="30"/>
      <c r="M333" s="247"/>
      <c r="N333" s="247"/>
    </row>
    <row r="334" spans="2:14" s="25" customFormat="1">
      <c r="B334" s="251"/>
      <c r="D334" s="30"/>
      <c r="M334" s="247"/>
      <c r="N334" s="247"/>
    </row>
    <row r="335" spans="2:14" s="25" customFormat="1">
      <c r="B335" s="251"/>
      <c r="D335" s="30"/>
      <c r="M335" s="247"/>
      <c r="N335" s="247"/>
    </row>
    <row r="336" spans="2:14" s="25" customFormat="1">
      <c r="B336" s="251"/>
      <c r="D336" s="30"/>
      <c r="M336" s="247"/>
      <c r="N336" s="247"/>
    </row>
    <row r="337" spans="2:14" s="25" customFormat="1">
      <c r="B337" s="251"/>
      <c r="D337" s="30"/>
      <c r="M337" s="247"/>
      <c r="N337" s="247"/>
    </row>
    <row r="338" spans="2:14" s="25" customFormat="1">
      <c r="B338" s="251"/>
      <c r="D338" s="30"/>
      <c r="M338" s="247"/>
      <c r="N338" s="247"/>
    </row>
    <row r="339" spans="2:14" s="25" customFormat="1">
      <c r="B339" s="251"/>
      <c r="D339" s="30"/>
      <c r="M339" s="247"/>
      <c r="N339" s="247"/>
    </row>
    <row r="340" spans="2:14" s="25" customFormat="1">
      <c r="B340" s="251"/>
      <c r="D340" s="30"/>
      <c r="M340" s="247"/>
      <c r="N340" s="247"/>
    </row>
    <row r="341" spans="2:14" s="25" customFormat="1">
      <c r="B341" s="251"/>
      <c r="D341" s="30"/>
      <c r="M341" s="247"/>
      <c r="N341" s="247"/>
    </row>
    <row r="342" spans="2:14" s="25" customFormat="1">
      <c r="B342" s="251"/>
      <c r="D342" s="30"/>
      <c r="M342" s="247"/>
      <c r="N342" s="247"/>
    </row>
    <row r="343" spans="2:14" s="25" customFormat="1">
      <c r="B343" s="251"/>
      <c r="D343" s="30"/>
      <c r="M343" s="247"/>
      <c r="N343" s="247"/>
    </row>
    <row r="344" spans="2:14" s="25" customFormat="1">
      <c r="B344" s="251"/>
      <c r="D344" s="30"/>
      <c r="M344" s="247"/>
      <c r="N344" s="247"/>
    </row>
    <row r="345" spans="2:14" s="25" customFormat="1">
      <c r="B345" s="251"/>
      <c r="D345" s="30"/>
      <c r="M345" s="247"/>
      <c r="N345" s="247"/>
    </row>
    <row r="346" spans="2:14" s="25" customFormat="1">
      <c r="B346" s="251"/>
      <c r="D346" s="30"/>
      <c r="M346" s="247"/>
      <c r="N346" s="247"/>
    </row>
    <row r="347" spans="2:14" s="25" customFormat="1">
      <c r="B347" s="251"/>
      <c r="D347" s="30"/>
      <c r="M347" s="247"/>
      <c r="N347" s="247"/>
    </row>
    <row r="348" spans="2:14" s="25" customFormat="1">
      <c r="B348" s="251"/>
      <c r="D348" s="30"/>
      <c r="M348" s="247"/>
      <c r="N348" s="247"/>
    </row>
    <row r="349" spans="2:14" s="25" customFormat="1">
      <c r="B349" s="251"/>
      <c r="D349" s="30"/>
      <c r="M349" s="247"/>
      <c r="N349" s="247"/>
    </row>
    <row r="350" spans="2:14" s="25" customFormat="1">
      <c r="B350" s="251"/>
      <c r="D350" s="30"/>
      <c r="M350" s="247"/>
      <c r="N350" s="247"/>
    </row>
  </sheetData>
  <mergeCells count="3">
    <mergeCell ref="A1:C1"/>
    <mergeCell ref="D4:H4"/>
    <mergeCell ref="F6:G6"/>
  </mergeCells>
  <conditionalFormatting sqref="A18:A300 B18:B350 C23:K300 G20 I18:K18 F21 I21:K21 J19:K20 D18:D22 F22:K22">
    <cfRule type="expression" dxfId="101" priority="115" stopIfTrue="1">
      <formula>ISNUMBER(SEARCH("Closed",$J18))</formula>
    </cfRule>
    <cfRule type="expression" dxfId="100" priority="116" stopIfTrue="1">
      <formula>IF($B18="Minor", TRUE, FALSE)</formula>
    </cfRule>
    <cfRule type="expression" dxfId="99" priority="117" stopIfTrue="1">
      <formula>IF(OR($B18="Major",$B18="Pre-Condition"), TRUE, FALSE)</formula>
    </cfRule>
  </conditionalFormatting>
  <conditionalFormatting sqref="A17">
    <cfRule type="expression" dxfId="98" priority="75" stopIfTrue="1">
      <formula>ISNUMBER(SEARCH("Closed",$I17))</formula>
    </cfRule>
    <cfRule type="expression" dxfId="97" priority="76" stopIfTrue="1">
      <formula>IF($C17="Minor", TRUE, FALSE)</formula>
    </cfRule>
    <cfRule type="expression" dxfId="96" priority="77" stopIfTrue="1">
      <formula>IF(OR($C17="Major",$C17="Pre-Condition"), TRUE, FALSE)</formula>
    </cfRule>
  </conditionalFormatting>
  <conditionalFormatting sqref="A12:C16">
    <cfRule type="expression" dxfId="95" priority="84" stopIfTrue="1">
      <formula>ISNUMBER(SEARCH("Closed",$J12))</formula>
    </cfRule>
    <cfRule type="expression" dxfId="94" priority="85" stopIfTrue="1">
      <formula>IF($B12="Minor", TRUE, FALSE)</formula>
    </cfRule>
    <cfRule type="expression" dxfId="93" priority="86" stopIfTrue="1">
      <formula>IF(OR($B12="Major",$B12="Pre-Condition"), TRUE, FALSE)</formula>
    </cfRule>
  </conditionalFormatting>
  <conditionalFormatting sqref="A8:E10">
    <cfRule type="expression" dxfId="92" priority="90">
      <formula>AND($P8, NOT($T8), OR(A$4 = TRUE, AND(A$4 = "Conditional1", $R8), AND(A$4 = "Conditional2", $S8)), ISBLANK(A8))</formula>
    </cfRule>
  </conditionalFormatting>
  <conditionalFormatting sqref="A8:K8 F9:G10 I9:K10">
    <cfRule type="expression" dxfId="91" priority="100" stopIfTrue="1">
      <formula>IF($B8="Minor", TRUE, FALSE)</formula>
    </cfRule>
    <cfRule type="expression" dxfId="90" priority="101" stopIfTrue="1">
      <formula>IF(OR($B8="Major",$B8="Pre-Condition"), TRUE, FALSE)</formula>
    </cfRule>
  </conditionalFormatting>
  <conditionalFormatting sqref="A8:K8 I9:K10 F9:G10">
    <cfRule type="expression" dxfId="89" priority="99" stopIfTrue="1">
      <formula>ISNUMBER(SEARCH("Closed",$J8))</formula>
    </cfRule>
  </conditionalFormatting>
  <conditionalFormatting sqref="B9:D10">
    <cfRule type="expression" dxfId="88" priority="87" stopIfTrue="1">
      <formula>ISNUMBER(SEARCH("Closed",$J9))</formula>
    </cfRule>
    <cfRule type="expression" dxfId="87" priority="88" stopIfTrue="1">
      <formula>IF($B9="Minor", TRUE, FALSE)</formula>
    </cfRule>
    <cfRule type="expression" dxfId="86" priority="89" stopIfTrue="1">
      <formula>IF(OR($B9="Major",$B9="Pre-Condition"), TRUE, FALSE)</formula>
    </cfRule>
  </conditionalFormatting>
  <conditionalFormatting sqref="D12:E13">
    <cfRule type="expression" dxfId="85" priority="83">
      <formula>AND($R12, NOT($V12), OR(D$4 = TRUE, AND(D$4 = "Conditional1", $T12), AND(D$4 = "Conditional2", $U12)), ISBLANK(D12))</formula>
    </cfRule>
  </conditionalFormatting>
  <conditionalFormatting sqref="D17:E17">
    <cfRule type="expression" dxfId="84" priority="72" stopIfTrue="1">
      <formula>ISNUMBER(SEARCH("Closed",$I17))</formula>
    </cfRule>
    <cfRule type="expression" dxfId="83" priority="73" stopIfTrue="1">
      <formula>IF($C17="Minor", TRUE, FALSE)</formula>
    </cfRule>
    <cfRule type="expression" dxfId="82" priority="74" stopIfTrue="1">
      <formula>IF(OR($C17="Major",$C17="Pre-Condition"), TRUE, FALSE)</formula>
    </cfRule>
  </conditionalFormatting>
  <conditionalFormatting sqref="E9:E10">
    <cfRule type="expression" dxfId="81" priority="91" stopIfTrue="1">
      <formula>ISNUMBER(SEARCH("Closed",$J9))</formula>
    </cfRule>
    <cfRule type="expression" dxfId="80" priority="92" stopIfTrue="1">
      <formula>IF($B9="Minor", TRUE, FALSE)</formula>
    </cfRule>
    <cfRule type="expression" dxfId="79" priority="93" stopIfTrue="1">
      <formula>IF(OR($B9="Major",$B9="Pre-Condition"), TRUE, FALSE)</formula>
    </cfRule>
  </conditionalFormatting>
  <conditionalFormatting sqref="F12:H15">
    <cfRule type="expression" dxfId="78" priority="80" stopIfTrue="1">
      <formula>ISNUMBER(SEARCH("Closed",$J12))</formula>
    </cfRule>
    <cfRule type="expression" dxfId="77" priority="81" stopIfTrue="1">
      <formula>IF($B12="Minor", TRUE, FALSE)</formula>
    </cfRule>
    <cfRule type="expression" dxfId="76" priority="82" stopIfTrue="1">
      <formula>IF(OR($B12="Major",$B12="Pre-Condition"), TRUE, FALSE)</formula>
    </cfRule>
  </conditionalFormatting>
  <conditionalFormatting sqref="H9:H10">
    <cfRule type="expression" dxfId="75" priority="96" stopIfTrue="1">
      <formula>ISNUMBER(SEARCH("Closed",$I9))</formula>
    </cfRule>
    <cfRule type="expression" dxfId="74" priority="97" stopIfTrue="1">
      <formula>IF($C9="Minor", TRUE, FALSE)</formula>
    </cfRule>
    <cfRule type="expression" dxfId="73" priority="98" stopIfTrue="1">
      <formula>IF(OR($C9="Major",$C9="Pre-Condition"), TRUE, FALSE)</formula>
    </cfRule>
  </conditionalFormatting>
  <conditionalFormatting sqref="H12:H15">
    <cfRule type="expression" dxfId="72" priority="79">
      <formula>AND($P12, NOT($T12), OR(H$4 = TRUE, AND(H$4 = "Conditional1", $R12), AND(H$4 = "Conditional2", $S12)), ISBLANK(H12))</formula>
    </cfRule>
  </conditionalFormatting>
  <conditionalFormatting sqref="H8:I8">
    <cfRule type="expression" dxfId="71" priority="95">
      <formula>AND($P8, NOT($T8), OR(H$4 = TRUE, AND(H$4 = "Conditional1", $R8), AND(H$4 = "Conditional2", $S8)), ISBLANK(H8))</formula>
    </cfRule>
  </conditionalFormatting>
  <conditionalFormatting sqref="I9:I10">
    <cfRule type="expression" dxfId="70" priority="94">
      <formula>AND($P9, NOT($T9), OR(I$4 = TRUE, AND(I$4 = "Conditional1", $R9), AND(I$4 = "Conditional2", $S9)), ISBLANK(I9))</formula>
    </cfRule>
  </conditionalFormatting>
  <conditionalFormatting sqref="I12:I13">
    <cfRule type="expression" dxfId="69" priority="78">
      <formula>AND($R12, NOT($V12), OR(I$4 = TRUE, AND(I$4 = "Conditional1", $T12), AND(I$4 = "Conditional2", $U12)), ISBLANK(I12))</formula>
    </cfRule>
  </conditionalFormatting>
  <conditionalFormatting sqref="I17">
    <cfRule type="expression" dxfId="68" priority="71">
      <formula>AND($R17, NOT($V17), OR(I$4 = TRUE, AND(I$4 = "Conditional1", $T17), AND(I$4 = "Conditional2", $U17)), ISBLANK(I17))</formula>
    </cfRule>
  </conditionalFormatting>
  <conditionalFormatting sqref="C16:K16 H17 J17:K17 B17 J12:K15">
    <cfRule type="expression" dxfId="67" priority="103" stopIfTrue="1">
      <formula>IF($B12="Minor", TRUE, FALSE)</formula>
    </cfRule>
    <cfRule type="expression" dxfId="66" priority="104" stopIfTrue="1">
      <formula>IF(OR($B12="Major",$B12="Pre-Condition"), TRUE, FALSE)</formula>
    </cfRule>
  </conditionalFormatting>
  <conditionalFormatting sqref="C16:K16 H17 J17:K17 B17 J12:K15">
    <cfRule type="expression" dxfId="65" priority="102" stopIfTrue="1">
      <formula>ISNUMBER(SEARCH("Closed",$J12))</formula>
    </cfRule>
  </conditionalFormatting>
  <conditionalFormatting sqref="I15">
    <cfRule type="expression" dxfId="64" priority="67" stopIfTrue="1">
      <formula>ISNUMBER(SEARCH("Closed",$J15))</formula>
    </cfRule>
    <cfRule type="expression" dxfId="63" priority="68" stopIfTrue="1">
      <formula>IF($B15="Minor", TRUE, FALSE)</formula>
    </cfRule>
    <cfRule type="expression" dxfId="62" priority="69" stopIfTrue="1">
      <formula>IF(OR($B15="Major",$B15="Pre-Condition"), TRUE, FALSE)</formula>
    </cfRule>
  </conditionalFormatting>
  <conditionalFormatting sqref="I15">
    <cfRule type="expression" dxfId="61" priority="66">
      <formula>AND($P15, NOT($T15), OR(I$4 = TRUE, AND(I$4 = "Conditional1", $R15), AND(I$4 = "Conditional2", $S15)), ISBLANK(I15))</formula>
    </cfRule>
  </conditionalFormatting>
  <conditionalFormatting sqref="D15:E15">
    <cfRule type="expression" dxfId="60" priority="63" stopIfTrue="1">
      <formula>ISNUMBER(SEARCH("Closed",$J15))</formula>
    </cfRule>
    <cfRule type="expression" dxfId="59" priority="64" stopIfTrue="1">
      <formula>IF($B15="Minor", TRUE, FALSE)</formula>
    </cfRule>
    <cfRule type="expression" dxfId="58" priority="65" stopIfTrue="1">
      <formula>IF(OR($B15="Major",$B15="Pre-Condition"), TRUE, FALSE)</formula>
    </cfRule>
  </conditionalFormatting>
  <conditionalFormatting sqref="D14:E14">
    <cfRule type="expression" dxfId="57" priority="60" stopIfTrue="1">
      <formula>ISNUMBER(SEARCH("Closed",$J14))</formula>
    </cfRule>
    <cfRule type="expression" dxfId="56" priority="61" stopIfTrue="1">
      <formula>IF($B14="Minor", TRUE, FALSE)</formula>
    </cfRule>
    <cfRule type="expression" dxfId="55" priority="62" stopIfTrue="1">
      <formula>IF(OR($B14="Major",$B14="Pre-Condition"), TRUE, FALSE)</formula>
    </cfRule>
  </conditionalFormatting>
  <conditionalFormatting sqref="I14">
    <cfRule type="expression" dxfId="54" priority="56" stopIfTrue="1">
      <formula>ISNUMBER(SEARCH("Closed",$J14))</formula>
    </cfRule>
    <cfRule type="expression" dxfId="53" priority="57" stopIfTrue="1">
      <formula>IF($B14="Minor", TRUE, FALSE)</formula>
    </cfRule>
    <cfRule type="expression" dxfId="52" priority="58" stopIfTrue="1">
      <formula>IF(OR($B14="Major",$B14="Pre-Condition"), TRUE, FALSE)</formula>
    </cfRule>
  </conditionalFormatting>
  <conditionalFormatting sqref="H18:H21">
    <cfRule type="expression" dxfId="51" priority="52" stopIfTrue="1">
      <formula>ISNUMBER(SEARCH("Closed",$J18))</formula>
    </cfRule>
    <cfRule type="expression" dxfId="50" priority="53" stopIfTrue="1">
      <formula>IF($B18="Minor", TRUE, FALSE)</formula>
    </cfRule>
    <cfRule type="expression" dxfId="49" priority="54" stopIfTrue="1">
      <formula>IF(OR($B18="Major",$B18="Pre-Condition"), TRUE, FALSE)</formula>
    </cfRule>
  </conditionalFormatting>
  <conditionalFormatting sqref="H18:H21">
    <cfRule type="expression" dxfId="48" priority="51">
      <formula>AND($P18, NOT($T18), OR(H$4 = TRUE, AND(H$4 = "Conditional1", $R18), AND(H$4 = "Conditional2", $S18)), ISBLANK(H18))</formula>
    </cfRule>
  </conditionalFormatting>
  <conditionalFormatting sqref="C18:C19">
    <cfRule type="expression" dxfId="47" priority="47" stopIfTrue="1">
      <formula>ISNUMBER(SEARCH("Closed",$J18))</formula>
    </cfRule>
    <cfRule type="expression" dxfId="46" priority="48" stopIfTrue="1">
      <formula>IF($B18="Minor", TRUE, FALSE)</formula>
    </cfRule>
    <cfRule type="expression" dxfId="45" priority="49" stopIfTrue="1">
      <formula>IF(OR($B18="Major",$B18="Pre-Condition"), TRUE, FALSE)</formula>
    </cfRule>
  </conditionalFormatting>
  <conditionalFormatting sqref="C18:C19">
    <cfRule type="expression" dxfId="44" priority="46">
      <formula>AND($P18, NOT($T18), OR(C$4 = TRUE, AND(C$4 = "Conditional1", $R18), AND(C$4 = "Conditional2", $S18)), ISBLANK(C18))</formula>
    </cfRule>
  </conditionalFormatting>
  <conditionalFormatting sqref="E18:G18">
    <cfRule type="expression" dxfId="43" priority="43" stopIfTrue="1">
      <formula>ISNUMBER(SEARCH("Closed",$J18))</formula>
    </cfRule>
    <cfRule type="expression" dxfId="42" priority="44" stopIfTrue="1">
      <formula>IF($B18="Minor", TRUE, FALSE)</formula>
    </cfRule>
    <cfRule type="expression" dxfId="41" priority="45" stopIfTrue="1">
      <formula>IF(OR($B18="Major",$B18="Pre-Condition"), TRUE, FALSE)</formula>
    </cfRule>
  </conditionalFormatting>
  <conditionalFormatting sqref="E18:G18">
    <cfRule type="expression" dxfId="40" priority="42">
      <formula>AND($P18, NOT($T18), OR(E$4 = TRUE, AND(E$4 = "Conditional1", $R18), AND(E$4 = "Conditional2", $S18)), ISBLANK(E18))</formula>
    </cfRule>
  </conditionalFormatting>
  <conditionalFormatting sqref="F17:G17">
    <cfRule type="expression" dxfId="39" priority="39" stopIfTrue="1">
      <formula>ISNUMBER(SEARCH("Closed",$J17))</formula>
    </cfRule>
    <cfRule type="expression" dxfId="38" priority="40" stopIfTrue="1">
      <formula>IF($B17="Minor", TRUE, FALSE)</formula>
    </cfRule>
    <cfRule type="expression" dxfId="37" priority="41" stopIfTrue="1">
      <formula>IF(OR($B17="Major",$B17="Pre-Condition"), TRUE, FALSE)</formula>
    </cfRule>
  </conditionalFormatting>
  <conditionalFormatting sqref="F17:G17">
    <cfRule type="expression" dxfId="36" priority="38">
      <formula>AND($P17, NOT($T17), OR(F$4 = TRUE, AND(F$4 = "Conditional1", $R17), AND(F$4 = "Conditional2", $S17)), ISBLANK(F17))</formula>
    </cfRule>
  </conditionalFormatting>
  <conditionalFormatting sqref="E19:G19">
    <cfRule type="expression" dxfId="35" priority="33" stopIfTrue="1">
      <formula>ISNUMBER(SEARCH("Closed",$J19))</formula>
    </cfRule>
    <cfRule type="expression" dxfId="34" priority="34" stopIfTrue="1">
      <formula>IF($B19="Minor", TRUE, FALSE)</formula>
    </cfRule>
    <cfRule type="expression" dxfId="33" priority="35" stopIfTrue="1">
      <formula>IF(OR($B19="Major",$B19="Pre-Condition"), TRUE, FALSE)</formula>
    </cfRule>
  </conditionalFormatting>
  <conditionalFormatting sqref="E19:G19">
    <cfRule type="expression" dxfId="32" priority="32">
      <formula>AND($P19, NOT($T19), OR(E$4 = TRUE, AND(E$4 = "Conditional1", $R19), AND(E$4 = "Conditional2", $S19)), ISBLANK(E19))</formula>
    </cfRule>
  </conditionalFormatting>
  <conditionalFormatting sqref="I19">
    <cfRule type="expression" dxfId="31" priority="28" stopIfTrue="1">
      <formula>ISNUMBER(SEARCH("Closed",$J19))</formula>
    </cfRule>
    <cfRule type="expression" dxfId="30" priority="29" stopIfTrue="1">
      <formula>IF($B19="Minor", TRUE, FALSE)</formula>
    </cfRule>
    <cfRule type="expression" dxfId="29" priority="30" stopIfTrue="1">
      <formula>IF(OR($B19="Major",$B19="Pre-Condition"), TRUE, FALSE)</formula>
    </cfRule>
  </conditionalFormatting>
  <conditionalFormatting sqref="I19">
    <cfRule type="expression" dxfId="28" priority="27">
      <formula>AND($P19, NOT($T19), OR(I$4 = TRUE, AND(I$4 = "Conditional1", $R19), AND(I$4 = "Conditional2", $S19)), ISBLANK(I19))</formula>
    </cfRule>
  </conditionalFormatting>
  <conditionalFormatting sqref="C20:C21">
    <cfRule type="expression" dxfId="27" priority="23" stopIfTrue="1">
      <formula>ISNUMBER(SEARCH("Closed",$J20))</formula>
    </cfRule>
    <cfRule type="expression" dxfId="26" priority="24" stopIfTrue="1">
      <formula>IF($B20="Minor", TRUE, FALSE)</formula>
    </cfRule>
    <cfRule type="expression" dxfId="25" priority="25" stopIfTrue="1">
      <formula>IF(OR($B20="Major",$B20="Pre-Condition"), TRUE, FALSE)</formula>
    </cfRule>
  </conditionalFormatting>
  <conditionalFormatting sqref="C20:C21">
    <cfRule type="expression" dxfId="24" priority="22">
      <formula>AND($P20, NOT($T20), OR(C$4 = TRUE, AND(C$4 = "Conditional1", $R20), AND(C$4 = "Conditional2", $S20)), ISBLANK(C20))</formula>
    </cfRule>
  </conditionalFormatting>
  <conditionalFormatting sqref="E20:E21">
    <cfRule type="expression" dxfId="23" priority="18" stopIfTrue="1">
      <formula>ISNUMBER(SEARCH("Closed",$J20))</formula>
    </cfRule>
    <cfRule type="expression" dxfId="22" priority="19" stopIfTrue="1">
      <formula>IF($B20="Minor", TRUE, FALSE)</formula>
    </cfRule>
    <cfRule type="expression" dxfId="21" priority="20" stopIfTrue="1">
      <formula>IF(OR($B20="Major",$B20="Pre-Condition"), TRUE, FALSE)</formula>
    </cfRule>
  </conditionalFormatting>
  <conditionalFormatting sqref="E20:E21">
    <cfRule type="expression" dxfId="20" priority="17">
      <formula>AND($P20, NOT($T20), OR(E$4 = TRUE, AND(E$4 = "Conditional1", $R20), AND(E$4 = "Conditional2", $S20)), ISBLANK(E20))</formula>
    </cfRule>
  </conditionalFormatting>
  <conditionalFormatting sqref="I20">
    <cfRule type="expression" dxfId="19" priority="13" stopIfTrue="1">
      <formula>ISNUMBER(SEARCH("Closed",$J20))</formula>
    </cfRule>
    <cfRule type="expression" dxfId="18" priority="14" stopIfTrue="1">
      <formula>IF($B20="Minor", TRUE, FALSE)</formula>
    </cfRule>
    <cfRule type="expression" dxfId="17" priority="15" stopIfTrue="1">
      <formula>IF(OR($B20="Major",$B20="Pre-Condition"), TRUE, FALSE)</formula>
    </cfRule>
  </conditionalFormatting>
  <conditionalFormatting sqref="I20">
    <cfRule type="expression" dxfId="16" priority="12">
      <formula>AND($P20, NOT($T20), OR(I$4 = TRUE, AND(I$4 = "Conditional1", $R20), AND(I$4 = "Conditional2", $S20)), ISBLANK(I20))</formula>
    </cfRule>
  </conditionalFormatting>
  <conditionalFormatting sqref="F20">
    <cfRule type="expression" dxfId="15" priority="9" stopIfTrue="1">
      <formula>ISNUMBER(SEARCH("Closed",$J20))</formula>
    </cfRule>
    <cfRule type="expression" dxfId="14" priority="10" stopIfTrue="1">
      <formula>IF($B20="Minor", TRUE, FALSE)</formula>
    </cfRule>
    <cfRule type="expression" dxfId="13" priority="11" stopIfTrue="1">
      <formula>IF(OR($B20="Major",$B20="Pre-Condition"), TRUE, FALSE)</formula>
    </cfRule>
  </conditionalFormatting>
  <conditionalFormatting sqref="F20">
    <cfRule type="expression" dxfId="12" priority="8">
      <formula>AND($P20, NOT($T20), OR(F$4 = TRUE, AND(F$4 = "Conditional1", $R20), AND(F$4 = "Conditional2", $S20)), ISBLANK(F20))</formula>
    </cfRule>
  </conditionalFormatting>
  <conditionalFormatting sqref="G21">
    <cfRule type="expression" dxfId="11" priority="4" stopIfTrue="1">
      <formula>ISNUMBER(SEARCH("Closed",$J21))</formula>
    </cfRule>
    <cfRule type="expression" dxfId="10" priority="5" stopIfTrue="1">
      <formula>IF($B21="Minor", TRUE, FALSE)</formula>
    </cfRule>
    <cfRule type="expression" dxfId="9" priority="6" stopIfTrue="1">
      <formula>IF(OR($B21="Major",$B21="Pre-Condition"), TRUE, FALSE)</formula>
    </cfRule>
  </conditionalFormatting>
  <conditionalFormatting sqref="G21">
    <cfRule type="expression" dxfId="8" priority="3">
      <formula>AND($P21, NOT($T21), OR(G$4 = TRUE, AND(G$4 = "Conditional1", $R21), AND(G$4 = "Conditional2", $S21)), ISBLANK(G21))</formula>
    </cfRule>
  </conditionalFormatting>
  <conditionalFormatting sqref="C22">
    <cfRule type="expression" dxfId="7" priority="2">
      <formula>AND($R22, NOT($V22), OR(C$4 = TRUE, AND(C$4 = "Conditional1", $T22), AND(C$4 = "Conditional2", $U22)), ISBLANK(C22))</formula>
    </cfRule>
  </conditionalFormatting>
  <conditionalFormatting sqref="E22">
    <cfRule type="expression" dxfId="6" priority="1">
      <formula>AND($R22, NOT($V22), OR(E$4 = TRUE, AND(E$4 = "Conditional1", $T22), AND(E$4 = "Conditional2", $U22)), ISBLANK(E22))</formula>
    </cfRule>
  </conditionalFormatting>
  <dataValidations count="2">
    <dataValidation type="list" allowBlank="1" showInputMessage="1" showErrorMessage="1" sqref="B11:B350" xr:uid="{D5E7A745-ECC6-4F8B-BAA4-628BBDC8D053}">
      <formula1>$N$1:$N$3</formula1>
    </dataValidation>
    <dataValidation type="list" allowBlank="1" showInputMessage="1" showErrorMessage="1" sqref="B8:B10" xr:uid="{6004E2D6-6227-4763-91F2-FB0C34FFF5A8}">
      <formula1>$M$1:$M$3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6383"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D229-9F62-4F5C-802C-99906BF4A83B}">
  <dimension ref="A1:IV95"/>
  <sheetViews>
    <sheetView view="pageBreakPreview" zoomScaleNormal="75" zoomScaleSheetLayoutView="100" workbookViewId="0"/>
  </sheetViews>
  <sheetFormatPr defaultColWidth="9" defaultRowHeight="14.25"/>
  <cols>
    <col min="1" max="1" width="8.42578125" style="136" customWidth="1"/>
    <col min="2" max="2" width="78.5703125" style="25" customWidth="1"/>
    <col min="3" max="3" width="3" style="138" customWidth="1"/>
    <col min="4" max="4" width="19" style="37" customWidth="1"/>
    <col min="5" max="16384" width="9" style="284"/>
  </cols>
  <sheetData>
    <row r="1" spans="1:4" ht="28.5">
      <c r="A1" s="131">
        <v>3</v>
      </c>
      <c r="B1" s="132" t="s">
        <v>1285</v>
      </c>
      <c r="C1" s="133"/>
      <c r="D1" s="33"/>
    </row>
    <row r="2" spans="1:4">
      <c r="A2" s="134">
        <v>3.1</v>
      </c>
      <c r="B2" s="135" t="s">
        <v>152</v>
      </c>
      <c r="C2" s="133"/>
      <c r="D2" s="33"/>
    </row>
    <row r="3" spans="1:4">
      <c r="B3" s="477" t="s">
        <v>48</v>
      </c>
      <c r="C3" s="133"/>
      <c r="D3" s="33"/>
    </row>
    <row r="4" spans="1:4">
      <c r="B4" s="478"/>
    </row>
    <row r="5" spans="1:4">
      <c r="B5" s="477" t="s">
        <v>1286</v>
      </c>
      <c r="C5" s="133"/>
      <c r="D5" s="33"/>
    </row>
    <row r="6" spans="1:4">
      <c r="B6" s="477" t="s">
        <v>1287</v>
      </c>
      <c r="C6" s="133"/>
      <c r="D6" s="33"/>
    </row>
    <row r="7" spans="1:4">
      <c r="B7" s="477" t="s">
        <v>552</v>
      </c>
    </row>
    <row r="8" spans="1:4" ht="210">
      <c r="B8" s="479" t="s">
        <v>1288</v>
      </c>
    </row>
    <row r="9" spans="1:4" ht="120">
      <c r="B9" s="479" t="s">
        <v>1289</v>
      </c>
    </row>
    <row r="10" spans="1:4" ht="409.5">
      <c r="B10" s="480" t="s">
        <v>1290</v>
      </c>
    </row>
    <row r="11" spans="1:4" ht="360">
      <c r="B11" s="480" t="s">
        <v>1291</v>
      </c>
    </row>
    <row r="12" spans="1:4" ht="390">
      <c r="B12" s="479" t="s">
        <v>1292</v>
      </c>
    </row>
    <row r="13" spans="1:4" ht="30">
      <c r="B13" s="479" t="s">
        <v>1293</v>
      </c>
    </row>
    <row r="14" spans="1:4" ht="45">
      <c r="B14" s="481" t="s">
        <v>1294</v>
      </c>
    </row>
    <row r="15" spans="1:4" ht="45">
      <c r="B15" s="481" t="s">
        <v>1295</v>
      </c>
    </row>
    <row r="16" spans="1:4" ht="30">
      <c r="B16" s="479" t="s">
        <v>1296</v>
      </c>
    </row>
    <row r="17" spans="1:4" ht="30">
      <c r="B17" s="481" t="s">
        <v>1297</v>
      </c>
    </row>
    <row r="18" spans="1:4" ht="15">
      <c r="B18" s="481" t="s">
        <v>1298</v>
      </c>
    </row>
    <row r="19" spans="1:4" ht="360">
      <c r="B19" s="479" t="s">
        <v>1299</v>
      </c>
    </row>
    <row r="20" spans="1:4">
      <c r="B20" s="482"/>
    </row>
    <row r="21" spans="1:4">
      <c r="B21" s="477" t="s">
        <v>190</v>
      </c>
      <c r="C21" s="133"/>
      <c r="D21" s="33"/>
    </row>
    <row r="22" spans="1:4">
      <c r="B22" s="478" t="s">
        <v>1300</v>
      </c>
    </row>
    <row r="23" spans="1:4">
      <c r="B23" s="482"/>
    </row>
    <row r="24" spans="1:4">
      <c r="B24" s="482"/>
    </row>
    <row r="25" spans="1:4">
      <c r="A25" s="141" t="s">
        <v>589</v>
      </c>
      <c r="B25" s="284" t="s">
        <v>1301</v>
      </c>
    </row>
    <row r="26" spans="1:4">
      <c r="A26" s="141"/>
      <c r="B26" s="284"/>
    </row>
    <row r="27" spans="1:4">
      <c r="A27" s="141" t="s">
        <v>590</v>
      </c>
      <c r="B27" s="284" t="s">
        <v>1302</v>
      </c>
    </row>
    <row r="28" spans="1:4">
      <c r="B28" s="478"/>
    </row>
    <row r="29" spans="1:4">
      <c r="A29" s="134">
        <v>3.2</v>
      </c>
      <c r="B29" s="140" t="s">
        <v>1303</v>
      </c>
      <c r="C29" s="133"/>
      <c r="D29" s="33"/>
    </row>
    <row r="30" spans="1:4">
      <c r="B30" s="478" t="s">
        <v>49</v>
      </c>
    </row>
    <row r="31" spans="1:4" ht="42.75">
      <c r="B31" s="478" t="s">
        <v>1304</v>
      </c>
    </row>
    <row r="32" spans="1:4">
      <c r="B32" s="478" t="s">
        <v>1305</v>
      </c>
    </row>
    <row r="33" spans="1:256">
      <c r="B33" s="478" t="s">
        <v>1306</v>
      </c>
    </row>
    <row r="34" spans="1:256">
      <c r="B34" s="478" t="s">
        <v>495</v>
      </c>
    </row>
    <row r="35" spans="1:256" s="267" customFormat="1">
      <c r="A35" s="136"/>
      <c r="B35" s="478"/>
      <c r="C35" s="138"/>
      <c r="D35" s="37"/>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c r="EU35" s="284"/>
      <c r="EV35" s="284"/>
      <c r="EW35" s="284"/>
      <c r="EX35" s="284"/>
      <c r="EY35" s="284"/>
      <c r="EZ35" s="284"/>
      <c r="FA35" s="284"/>
      <c r="FB35" s="284"/>
      <c r="FC35" s="284"/>
      <c r="FD35" s="284"/>
      <c r="FE35" s="284"/>
      <c r="FF35" s="284"/>
      <c r="FG35" s="284"/>
      <c r="FH35" s="284"/>
      <c r="FI35" s="284"/>
      <c r="FJ35" s="284"/>
      <c r="FK35" s="284"/>
      <c r="FL35" s="284"/>
      <c r="FM35" s="284"/>
      <c r="FN35" s="284"/>
      <c r="FO35" s="284"/>
      <c r="FP35" s="284"/>
      <c r="FQ35" s="284"/>
      <c r="FR35" s="284"/>
      <c r="FS35" s="284"/>
      <c r="FT35" s="284"/>
      <c r="FU35" s="284"/>
      <c r="FV35" s="284"/>
      <c r="FW35" s="284"/>
      <c r="FX35" s="284"/>
      <c r="FY35" s="284"/>
      <c r="FZ35" s="284"/>
      <c r="GA35" s="284"/>
      <c r="GB35" s="284"/>
      <c r="GC35" s="284"/>
      <c r="GD35" s="284"/>
      <c r="GE35" s="284"/>
      <c r="GF35" s="284"/>
      <c r="GG35" s="284"/>
      <c r="GH35" s="284"/>
      <c r="GI35" s="284"/>
      <c r="GJ35" s="284"/>
      <c r="GK35" s="284"/>
      <c r="GL35" s="284"/>
      <c r="GM35" s="284"/>
      <c r="GN35" s="284"/>
      <c r="GO35" s="284"/>
      <c r="GP35" s="284"/>
      <c r="GQ35" s="284"/>
      <c r="GR35" s="284"/>
      <c r="GS35" s="284"/>
      <c r="GT35" s="284"/>
      <c r="GU35" s="284"/>
      <c r="GV35" s="284"/>
      <c r="GW35" s="284"/>
      <c r="GX35" s="284"/>
      <c r="GY35" s="284"/>
      <c r="GZ35" s="284"/>
      <c r="HA35" s="284"/>
      <c r="HB35" s="284"/>
      <c r="HC35" s="284"/>
      <c r="HD35" s="284"/>
      <c r="HE35" s="284"/>
      <c r="HF35" s="284"/>
      <c r="HG35" s="284"/>
      <c r="HH35" s="284"/>
      <c r="HI35" s="284"/>
      <c r="HJ35" s="284"/>
      <c r="HK35" s="284"/>
      <c r="HL35" s="284"/>
      <c r="HM35" s="284"/>
      <c r="HN35" s="284"/>
      <c r="HO35" s="284"/>
      <c r="HP35" s="284"/>
      <c r="HQ35" s="284"/>
      <c r="HR35" s="284"/>
      <c r="HS35" s="284"/>
      <c r="HT35" s="284"/>
      <c r="HU35" s="284"/>
      <c r="HV35" s="284"/>
      <c r="HW35" s="284"/>
      <c r="HX35" s="284"/>
      <c r="HY35" s="284"/>
      <c r="HZ35" s="284"/>
      <c r="IA35" s="284"/>
      <c r="IB35" s="284"/>
      <c r="IC35" s="284"/>
      <c r="ID35" s="284"/>
      <c r="IE35" s="284"/>
      <c r="IF35" s="284"/>
      <c r="IG35" s="284"/>
      <c r="IH35" s="284"/>
      <c r="II35" s="284"/>
      <c r="IJ35" s="284"/>
      <c r="IK35" s="284"/>
      <c r="IL35" s="284"/>
      <c r="IM35" s="284"/>
      <c r="IN35" s="284"/>
      <c r="IO35" s="284"/>
      <c r="IP35" s="284"/>
      <c r="IQ35" s="284"/>
      <c r="IR35" s="284"/>
      <c r="IS35" s="284"/>
      <c r="IT35" s="284"/>
      <c r="IU35" s="284"/>
      <c r="IV35" s="284"/>
    </row>
    <row r="36" spans="1:256" s="267" customFormat="1">
      <c r="A36" s="141" t="s">
        <v>251</v>
      </c>
      <c r="B36" s="477" t="s">
        <v>34</v>
      </c>
      <c r="C36" s="133"/>
      <c r="D36" s="3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c r="DB36" s="284"/>
      <c r="DC36" s="284"/>
      <c r="DD36" s="284"/>
      <c r="DE36" s="284"/>
      <c r="DF36" s="284"/>
      <c r="DG36" s="284"/>
      <c r="DH36" s="284"/>
      <c r="DI36" s="284"/>
      <c r="DJ36" s="284"/>
      <c r="DK36" s="284"/>
      <c r="DL36" s="284"/>
      <c r="DM36" s="284"/>
      <c r="DN36" s="284"/>
      <c r="DO36" s="284"/>
      <c r="DP36" s="284"/>
      <c r="DQ36" s="284"/>
      <c r="DR36" s="284"/>
      <c r="DS36" s="284"/>
      <c r="DT36" s="284"/>
      <c r="DU36" s="284"/>
      <c r="DV36" s="284"/>
      <c r="DW36" s="284"/>
      <c r="DX36" s="284"/>
      <c r="DY36" s="284"/>
      <c r="DZ36" s="284"/>
      <c r="EA36" s="284"/>
      <c r="EB36" s="284"/>
      <c r="EC36" s="284"/>
      <c r="ED36" s="284"/>
      <c r="EE36" s="284"/>
      <c r="EF36" s="284"/>
      <c r="EG36" s="284"/>
      <c r="EH36" s="284"/>
      <c r="EI36" s="284"/>
      <c r="EJ36" s="284"/>
      <c r="EK36" s="284"/>
      <c r="EL36" s="284"/>
      <c r="EM36" s="284"/>
      <c r="EN36" s="284"/>
      <c r="EO36" s="284"/>
      <c r="EP36" s="284"/>
      <c r="EQ36" s="284"/>
      <c r="ER36" s="284"/>
      <c r="ES36" s="284"/>
      <c r="ET36" s="284"/>
      <c r="EU36" s="284"/>
      <c r="EV36" s="284"/>
      <c r="EW36" s="284"/>
      <c r="EX36" s="284"/>
      <c r="EY36" s="284"/>
      <c r="EZ36" s="284"/>
      <c r="FA36" s="284"/>
      <c r="FB36" s="284"/>
      <c r="FC36" s="284"/>
      <c r="FD36" s="284"/>
      <c r="FE36" s="284"/>
      <c r="FF36" s="284"/>
      <c r="FG36" s="284"/>
      <c r="FH36" s="284"/>
      <c r="FI36" s="284"/>
      <c r="FJ36" s="284"/>
      <c r="FK36" s="284"/>
      <c r="FL36" s="284"/>
      <c r="FM36" s="284"/>
      <c r="FN36" s="284"/>
      <c r="FO36" s="284"/>
      <c r="FP36" s="284"/>
      <c r="FQ36" s="284"/>
      <c r="FR36" s="284"/>
      <c r="FS36" s="284"/>
      <c r="FT36" s="284"/>
      <c r="FU36" s="284"/>
      <c r="FV36" s="284"/>
      <c r="FW36" s="284"/>
      <c r="FX36" s="284"/>
      <c r="FY36" s="284"/>
      <c r="FZ36" s="284"/>
      <c r="GA36" s="284"/>
      <c r="GB36" s="284"/>
      <c r="GC36" s="284"/>
      <c r="GD36" s="284"/>
      <c r="GE36" s="284"/>
      <c r="GF36" s="284"/>
      <c r="GG36" s="284"/>
      <c r="GH36" s="284"/>
      <c r="GI36" s="284"/>
      <c r="GJ36" s="284"/>
      <c r="GK36" s="284"/>
      <c r="GL36" s="284"/>
      <c r="GM36" s="284"/>
      <c r="GN36" s="284"/>
      <c r="GO36" s="284"/>
      <c r="GP36" s="284"/>
      <c r="GQ36" s="284"/>
      <c r="GR36" s="284"/>
      <c r="GS36" s="284"/>
      <c r="GT36" s="284"/>
      <c r="GU36" s="284"/>
      <c r="GV36" s="284"/>
      <c r="GW36" s="284"/>
      <c r="GX36" s="284"/>
      <c r="GY36" s="284"/>
      <c r="GZ36" s="284"/>
      <c r="HA36" s="284"/>
      <c r="HB36" s="284"/>
      <c r="HC36" s="284"/>
      <c r="HD36" s="284"/>
      <c r="HE36" s="284"/>
      <c r="HF36" s="284"/>
      <c r="HG36" s="284"/>
      <c r="HH36" s="284"/>
      <c r="HI36" s="284"/>
      <c r="HJ36" s="284"/>
      <c r="HK36" s="284"/>
      <c r="HL36" s="284"/>
      <c r="HM36" s="284"/>
      <c r="HN36" s="284"/>
      <c r="HO36" s="284"/>
      <c r="HP36" s="284"/>
      <c r="HQ36" s="284"/>
      <c r="HR36" s="284"/>
      <c r="HS36" s="284"/>
      <c r="HT36" s="284"/>
      <c r="HU36" s="284"/>
      <c r="HV36" s="284"/>
      <c r="HW36" s="284"/>
      <c r="HX36" s="284"/>
      <c r="HY36" s="284"/>
      <c r="HZ36" s="284"/>
      <c r="IA36" s="284"/>
      <c r="IB36" s="284"/>
      <c r="IC36" s="284"/>
      <c r="ID36" s="284"/>
      <c r="IE36" s="284"/>
      <c r="IF36" s="284"/>
      <c r="IG36" s="284"/>
      <c r="IH36" s="284"/>
      <c r="II36" s="284"/>
      <c r="IJ36" s="284"/>
      <c r="IK36" s="284"/>
      <c r="IL36" s="284"/>
      <c r="IM36" s="284"/>
      <c r="IN36" s="284"/>
      <c r="IO36" s="284"/>
      <c r="IP36" s="284"/>
      <c r="IQ36" s="284"/>
      <c r="IR36" s="284"/>
      <c r="IS36" s="284"/>
      <c r="IT36" s="284"/>
      <c r="IU36" s="284"/>
      <c r="IV36" s="284"/>
    </row>
    <row r="37" spans="1:256" s="267" customFormat="1">
      <c r="A37" s="141"/>
      <c r="B37" s="478" t="s">
        <v>1307</v>
      </c>
      <c r="C37" s="133"/>
      <c r="D37" s="3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c r="DB37" s="284"/>
      <c r="DC37" s="284"/>
      <c r="DD37" s="284"/>
      <c r="DE37" s="284"/>
      <c r="DF37" s="284"/>
      <c r="DG37" s="284"/>
      <c r="DH37" s="284"/>
      <c r="DI37" s="284"/>
      <c r="DJ37" s="284"/>
      <c r="DK37" s="284"/>
      <c r="DL37" s="284"/>
      <c r="DM37" s="284"/>
      <c r="DN37" s="284"/>
      <c r="DO37" s="284"/>
      <c r="DP37" s="284"/>
      <c r="DQ37" s="284"/>
      <c r="DR37" s="284"/>
      <c r="DS37" s="284"/>
      <c r="DT37" s="284"/>
      <c r="DU37" s="284"/>
      <c r="DV37" s="284"/>
      <c r="DW37" s="284"/>
      <c r="DX37" s="284"/>
      <c r="DY37" s="284"/>
      <c r="DZ37" s="284"/>
      <c r="EA37" s="284"/>
      <c r="EB37" s="284"/>
      <c r="EC37" s="284"/>
      <c r="ED37" s="284"/>
      <c r="EE37" s="284"/>
      <c r="EF37" s="284"/>
      <c r="EG37" s="284"/>
      <c r="EH37" s="284"/>
      <c r="EI37" s="284"/>
      <c r="EJ37" s="284"/>
      <c r="EK37" s="284"/>
      <c r="EL37" s="284"/>
      <c r="EM37" s="284"/>
      <c r="EN37" s="284"/>
      <c r="EO37" s="284"/>
      <c r="EP37" s="284"/>
      <c r="EQ37" s="284"/>
      <c r="ER37" s="284"/>
      <c r="ES37" s="284"/>
      <c r="ET37" s="284"/>
      <c r="EU37" s="284"/>
      <c r="EV37" s="284"/>
      <c r="EW37" s="284"/>
      <c r="EX37" s="284"/>
      <c r="EY37" s="284"/>
      <c r="EZ37" s="284"/>
      <c r="FA37" s="284"/>
      <c r="FB37" s="284"/>
      <c r="FC37" s="284"/>
      <c r="FD37" s="284"/>
      <c r="FE37" s="284"/>
      <c r="FF37" s="284"/>
      <c r="FG37" s="284"/>
      <c r="FH37" s="284"/>
      <c r="FI37" s="284"/>
      <c r="FJ37" s="284"/>
      <c r="FK37" s="284"/>
      <c r="FL37" s="284"/>
      <c r="FM37" s="284"/>
      <c r="FN37" s="284"/>
      <c r="FO37" s="284"/>
      <c r="FP37" s="284"/>
      <c r="FQ37" s="284"/>
      <c r="FR37" s="284"/>
      <c r="FS37" s="284"/>
      <c r="FT37" s="284"/>
      <c r="FU37" s="284"/>
      <c r="FV37" s="284"/>
      <c r="FW37" s="284"/>
      <c r="FX37" s="284"/>
      <c r="FY37" s="284"/>
      <c r="FZ37" s="284"/>
      <c r="GA37" s="284"/>
      <c r="GB37" s="284"/>
      <c r="GC37" s="284"/>
      <c r="GD37" s="284"/>
      <c r="GE37" s="284"/>
      <c r="GF37" s="284"/>
      <c r="GG37" s="284"/>
      <c r="GH37" s="284"/>
      <c r="GI37" s="284"/>
      <c r="GJ37" s="284"/>
      <c r="GK37" s="284"/>
      <c r="GL37" s="284"/>
      <c r="GM37" s="284"/>
      <c r="GN37" s="284"/>
      <c r="GO37" s="284"/>
      <c r="GP37" s="284"/>
      <c r="GQ37" s="284"/>
      <c r="GR37" s="284"/>
      <c r="GS37" s="284"/>
      <c r="GT37" s="284"/>
      <c r="GU37" s="284"/>
      <c r="GV37" s="284"/>
      <c r="GW37" s="284"/>
      <c r="GX37" s="284"/>
      <c r="GY37" s="284"/>
      <c r="GZ37" s="284"/>
      <c r="HA37" s="284"/>
      <c r="HB37" s="284"/>
      <c r="HC37" s="284"/>
      <c r="HD37" s="284"/>
      <c r="HE37" s="284"/>
      <c r="HF37" s="284"/>
      <c r="HG37" s="284"/>
      <c r="HH37" s="284"/>
      <c r="HI37" s="284"/>
      <c r="HJ37" s="284"/>
      <c r="HK37" s="284"/>
      <c r="HL37" s="284"/>
      <c r="HM37" s="284"/>
      <c r="HN37" s="284"/>
      <c r="HO37" s="284"/>
      <c r="HP37" s="284"/>
      <c r="HQ37" s="284"/>
      <c r="HR37" s="284"/>
      <c r="HS37" s="284"/>
      <c r="HT37" s="284"/>
      <c r="HU37" s="284"/>
      <c r="HV37" s="284"/>
      <c r="HW37" s="284"/>
      <c r="HX37" s="284"/>
      <c r="HY37" s="284"/>
      <c r="HZ37" s="284"/>
      <c r="IA37" s="284"/>
      <c r="IB37" s="284"/>
      <c r="IC37" s="284"/>
      <c r="ID37" s="284"/>
      <c r="IE37" s="284"/>
      <c r="IF37" s="284"/>
      <c r="IG37" s="284"/>
      <c r="IH37" s="284"/>
      <c r="II37" s="284"/>
      <c r="IJ37" s="284"/>
      <c r="IK37" s="284"/>
      <c r="IL37" s="284"/>
      <c r="IM37" s="284"/>
      <c r="IN37" s="284"/>
      <c r="IO37" s="284"/>
      <c r="IP37" s="284"/>
      <c r="IQ37" s="284"/>
      <c r="IR37" s="284"/>
      <c r="IS37" s="284"/>
      <c r="IT37" s="284"/>
      <c r="IU37" s="284"/>
      <c r="IV37" s="284"/>
    </row>
    <row r="38" spans="1:256" s="267" customFormat="1">
      <c r="A38" s="136"/>
      <c r="B38" s="478"/>
      <c r="C38" s="138"/>
      <c r="D38" s="37"/>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c r="GY38" s="284"/>
      <c r="GZ38" s="284"/>
      <c r="HA38" s="284"/>
      <c r="HB38" s="284"/>
      <c r="HC38" s="284"/>
      <c r="HD38" s="284"/>
      <c r="HE38" s="284"/>
      <c r="HF38" s="284"/>
      <c r="HG38" s="284"/>
      <c r="HH38" s="284"/>
      <c r="HI38" s="284"/>
      <c r="HJ38" s="284"/>
      <c r="HK38" s="284"/>
      <c r="HL38" s="284"/>
      <c r="HM38" s="284"/>
      <c r="HN38" s="284"/>
      <c r="HO38" s="284"/>
      <c r="HP38" s="284"/>
      <c r="HQ38" s="284"/>
      <c r="HR38" s="284"/>
      <c r="HS38" s="284"/>
      <c r="HT38" s="284"/>
      <c r="HU38" s="284"/>
      <c r="HV38" s="284"/>
      <c r="HW38" s="284"/>
      <c r="HX38" s="284"/>
      <c r="HY38" s="284"/>
      <c r="HZ38" s="284"/>
      <c r="IA38" s="284"/>
      <c r="IB38" s="284"/>
      <c r="IC38" s="284"/>
      <c r="ID38" s="284"/>
      <c r="IE38" s="284"/>
      <c r="IF38" s="284"/>
      <c r="IG38" s="284"/>
      <c r="IH38" s="284"/>
      <c r="II38" s="284"/>
      <c r="IJ38" s="284"/>
      <c r="IK38" s="284"/>
      <c r="IL38" s="284"/>
      <c r="IM38" s="284"/>
      <c r="IN38" s="284"/>
      <c r="IO38" s="284"/>
      <c r="IP38" s="284"/>
      <c r="IQ38" s="284"/>
      <c r="IR38" s="284"/>
      <c r="IS38" s="284"/>
      <c r="IT38" s="284"/>
      <c r="IU38" s="284"/>
      <c r="IV38" s="284"/>
    </row>
    <row r="39" spans="1:256" s="267" customFormat="1">
      <c r="A39" s="134">
        <v>3.3</v>
      </c>
      <c r="B39" s="140" t="s">
        <v>120</v>
      </c>
      <c r="C39" s="266"/>
      <c r="D39" s="483"/>
    </row>
    <row r="40" spans="1:256" s="267" customFormat="1" ht="28.5">
      <c r="A40" s="268"/>
      <c r="B40" s="478" t="s">
        <v>496</v>
      </c>
      <c r="C40" s="269"/>
      <c r="D40" s="484"/>
    </row>
    <row r="41" spans="1:256" s="38" customFormat="1">
      <c r="A41" s="268"/>
      <c r="B41" s="478" t="s">
        <v>350</v>
      </c>
      <c r="C41" s="269"/>
      <c r="D41" s="484"/>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c r="EG41" s="267"/>
      <c r="EH41" s="267"/>
      <c r="EI41" s="267"/>
      <c r="EJ41" s="267"/>
      <c r="EK41" s="267"/>
      <c r="EL41" s="267"/>
      <c r="EM41" s="267"/>
      <c r="EN41" s="267"/>
      <c r="EO41" s="267"/>
      <c r="EP41" s="267"/>
      <c r="EQ41" s="267"/>
      <c r="ER41" s="267"/>
      <c r="ES41" s="267"/>
      <c r="ET41" s="267"/>
      <c r="EU41" s="267"/>
      <c r="EV41" s="267"/>
      <c r="EW41" s="267"/>
      <c r="EX41" s="267"/>
      <c r="EY41" s="267"/>
      <c r="EZ41" s="267"/>
      <c r="FA41" s="267"/>
      <c r="FB41" s="267"/>
      <c r="FC41" s="267"/>
      <c r="FD41" s="267"/>
      <c r="FE41" s="267"/>
      <c r="FF41" s="267"/>
      <c r="FG41" s="267"/>
      <c r="FH41" s="267"/>
      <c r="FI41" s="267"/>
      <c r="FJ41" s="267"/>
      <c r="FK41" s="267"/>
      <c r="FL41" s="267"/>
      <c r="FM41" s="267"/>
      <c r="FN41" s="267"/>
      <c r="FO41" s="267"/>
      <c r="FP41" s="267"/>
      <c r="FQ41" s="267"/>
      <c r="FR41" s="267"/>
      <c r="FS41" s="267"/>
      <c r="FT41" s="267"/>
      <c r="FU41" s="267"/>
      <c r="FV41" s="267"/>
      <c r="FW41" s="267"/>
      <c r="FX41" s="267"/>
      <c r="FY41" s="267"/>
      <c r="FZ41" s="267"/>
      <c r="GA41" s="267"/>
      <c r="GB41" s="267"/>
      <c r="GC41" s="267"/>
      <c r="GD41" s="267"/>
      <c r="GE41" s="267"/>
      <c r="GF41" s="267"/>
      <c r="GG41" s="267"/>
      <c r="GH41" s="267"/>
      <c r="GI41" s="267"/>
      <c r="GJ41" s="267"/>
      <c r="GK41" s="267"/>
      <c r="GL41" s="267"/>
      <c r="GM41" s="267"/>
      <c r="GN41" s="267"/>
      <c r="GO41" s="267"/>
      <c r="GP41" s="267"/>
      <c r="GQ41" s="267"/>
      <c r="GR41" s="267"/>
      <c r="GS41" s="267"/>
      <c r="GT41" s="267"/>
      <c r="GU41" s="267"/>
      <c r="GV41" s="267"/>
      <c r="GW41" s="267"/>
      <c r="GX41" s="267"/>
      <c r="GY41" s="267"/>
      <c r="GZ41" s="267"/>
      <c r="HA41" s="267"/>
      <c r="HB41" s="267"/>
      <c r="HC41" s="267"/>
      <c r="HD41" s="267"/>
      <c r="HE41" s="267"/>
      <c r="HF41" s="267"/>
      <c r="HG41" s="267"/>
      <c r="HH41" s="267"/>
      <c r="HI41" s="267"/>
      <c r="HJ41" s="267"/>
      <c r="HK41" s="267"/>
      <c r="HL41" s="267"/>
      <c r="HM41" s="267"/>
      <c r="HN41" s="267"/>
      <c r="HO41" s="267"/>
      <c r="HP41" s="267"/>
      <c r="HQ41" s="267"/>
      <c r="HR41" s="267"/>
      <c r="HS41" s="267"/>
      <c r="HT41" s="267"/>
      <c r="HU41" s="267"/>
      <c r="HV41" s="267"/>
      <c r="HW41" s="267"/>
      <c r="HX41" s="267"/>
      <c r="HY41" s="267"/>
      <c r="HZ41" s="267"/>
      <c r="IA41" s="267"/>
      <c r="IB41" s="267"/>
      <c r="IC41" s="267"/>
      <c r="ID41" s="267"/>
      <c r="IE41" s="267"/>
      <c r="IF41" s="267"/>
      <c r="IG41" s="267"/>
      <c r="IH41" s="267"/>
      <c r="II41" s="267"/>
      <c r="IJ41" s="267"/>
      <c r="IK41" s="267"/>
      <c r="IL41" s="267"/>
      <c r="IM41" s="267"/>
      <c r="IN41" s="267"/>
      <c r="IO41" s="267"/>
      <c r="IP41" s="267"/>
      <c r="IQ41" s="267"/>
      <c r="IR41" s="267"/>
      <c r="IS41" s="267"/>
      <c r="IT41" s="267"/>
      <c r="IU41" s="267"/>
      <c r="IV41" s="267"/>
    </row>
    <row r="42" spans="1:256" s="38" customFormat="1">
      <c r="A42" s="268"/>
      <c r="B42" s="478" t="s">
        <v>350</v>
      </c>
      <c r="C42" s="269"/>
      <c r="D42" s="484"/>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7"/>
      <c r="CW42" s="267"/>
      <c r="CX42" s="267"/>
      <c r="CY42" s="267"/>
      <c r="CZ42" s="267"/>
      <c r="DA42" s="267"/>
      <c r="DB42" s="267"/>
      <c r="DC42" s="267"/>
      <c r="DD42" s="267"/>
      <c r="DE42" s="267"/>
      <c r="DF42" s="267"/>
      <c r="DG42" s="267"/>
      <c r="DH42" s="267"/>
      <c r="DI42" s="267"/>
      <c r="DJ42" s="267"/>
      <c r="DK42" s="267"/>
      <c r="DL42" s="267"/>
      <c r="DM42" s="267"/>
      <c r="DN42" s="267"/>
      <c r="DO42" s="267"/>
      <c r="DP42" s="267"/>
      <c r="DQ42" s="267"/>
      <c r="DR42" s="267"/>
      <c r="DS42" s="267"/>
      <c r="DT42" s="267"/>
      <c r="DU42" s="267"/>
      <c r="DV42" s="267"/>
      <c r="DW42" s="267"/>
      <c r="DX42" s="267"/>
      <c r="DY42" s="267"/>
      <c r="DZ42" s="267"/>
      <c r="EA42" s="267"/>
      <c r="EB42" s="267"/>
      <c r="EC42" s="267"/>
      <c r="ED42" s="267"/>
      <c r="EE42" s="267"/>
      <c r="EF42" s="267"/>
      <c r="EG42" s="267"/>
      <c r="EH42" s="267"/>
      <c r="EI42" s="267"/>
      <c r="EJ42" s="267"/>
      <c r="EK42" s="267"/>
      <c r="EL42" s="267"/>
      <c r="EM42" s="267"/>
      <c r="EN42" s="267"/>
      <c r="EO42" s="267"/>
      <c r="EP42" s="267"/>
      <c r="EQ42" s="267"/>
      <c r="ER42" s="267"/>
      <c r="ES42" s="267"/>
      <c r="ET42" s="267"/>
      <c r="EU42" s="267"/>
      <c r="EV42" s="267"/>
      <c r="EW42" s="267"/>
      <c r="EX42" s="267"/>
      <c r="EY42" s="267"/>
      <c r="EZ42" s="267"/>
      <c r="FA42" s="267"/>
      <c r="FB42" s="267"/>
      <c r="FC42" s="267"/>
      <c r="FD42" s="267"/>
      <c r="FE42" s="267"/>
      <c r="FF42" s="267"/>
      <c r="FG42" s="267"/>
      <c r="FH42" s="267"/>
      <c r="FI42" s="267"/>
      <c r="FJ42" s="267"/>
      <c r="FK42" s="267"/>
      <c r="FL42" s="267"/>
      <c r="FM42" s="267"/>
      <c r="FN42" s="267"/>
      <c r="FO42" s="267"/>
      <c r="FP42" s="267"/>
      <c r="FQ42" s="267"/>
      <c r="FR42" s="267"/>
      <c r="FS42" s="267"/>
      <c r="FT42" s="267"/>
      <c r="FU42" s="267"/>
      <c r="FV42" s="267"/>
      <c r="FW42" s="267"/>
      <c r="FX42" s="267"/>
      <c r="FY42" s="267"/>
      <c r="FZ42" s="267"/>
      <c r="GA42" s="267"/>
      <c r="GB42" s="267"/>
      <c r="GC42" s="267"/>
      <c r="GD42" s="267"/>
      <c r="GE42" s="267"/>
      <c r="GF42" s="267"/>
      <c r="GG42" s="267"/>
      <c r="GH42" s="267"/>
      <c r="GI42" s="267"/>
      <c r="GJ42" s="267"/>
      <c r="GK42" s="267"/>
      <c r="GL42" s="267"/>
      <c r="GM42" s="267"/>
      <c r="GN42" s="267"/>
      <c r="GO42" s="267"/>
      <c r="GP42" s="267"/>
      <c r="GQ42" s="267"/>
      <c r="GR42" s="267"/>
      <c r="GS42" s="267"/>
      <c r="GT42" s="267"/>
      <c r="GU42" s="267"/>
      <c r="GV42" s="267"/>
      <c r="GW42" s="267"/>
      <c r="GX42" s="267"/>
      <c r="GY42" s="267"/>
      <c r="GZ42" s="267"/>
      <c r="HA42" s="267"/>
      <c r="HB42" s="267"/>
      <c r="HC42" s="267"/>
      <c r="HD42" s="267"/>
      <c r="HE42" s="267"/>
      <c r="HF42" s="267"/>
      <c r="HG42" s="267"/>
      <c r="HH42" s="267"/>
      <c r="HI42" s="267"/>
      <c r="HJ42" s="267"/>
      <c r="HK42" s="267"/>
      <c r="HL42" s="267"/>
      <c r="HM42" s="267"/>
      <c r="HN42" s="267"/>
      <c r="HO42" s="267"/>
      <c r="HP42" s="267"/>
      <c r="HQ42" s="267"/>
      <c r="HR42" s="267"/>
      <c r="HS42" s="267"/>
      <c r="HT42" s="267"/>
      <c r="HU42" s="267"/>
      <c r="HV42" s="267"/>
      <c r="HW42" s="267"/>
      <c r="HX42" s="267"/>
      <c r="HY42" s="267"/>
      <c r="HZ42" s="267"/>
      <c r="IA42" s="267"/>
      <c r="IB42" s="267"/>
      <c r="IC42" s="267"/>
      <c r="ID42" s="267"/>
      <c r="IE42" s="267"/>
      <c r="IF42" s="267"/>
      <c r="IG42" s="267"/>
      <c r="IH42" s="267"/>
      <c r="II42" s="267"/>
      <c r="IJ42" s="267"/>
      <c r="IK42" s="267"/>
      <c r="IL42" s="267"/>
      <c r="IM42" s="267"/>
      <c r="IN42" s="267"/>
      <c r="IO42" s="267"/>
      <c r="IP42" s="267"/>
      <c r="IQ42" s="267"/>
      <c r="IR42" s="267"/>
      <c r="IS42" s="267"/>
      <c r="IT42" s="267"/>
      <c r="IU42" s="267"/>
      <c r="IV42" s="267"/>
    </row>
    <row r="43" spans="1:256" ht="28.5">
      <c r="A43" s="268"/>
      <c r="B43" s="478" t="s">
        <v>497</v>
      </c>
      <c r="C43" s="269"/>
      <c r="D43" s="484"/>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67"/>
      <c r="EZ43" s="267"/>
      <c r="FA43" s="267"/>
      <c r="FB43" s="267"/>
      <c r="FC43" s="267"/>
      <c r="FD43" s="267"/>
      <c r="FE43" s="267"/>
      <c r="FF43" s="267"/>
      <c r="FG43" s="267"/>
      <c r="FH43" s="267"/>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G43" s="267"/>
      <c r="GH43" s="267"/>
      <c r="GI43" s="267"/>
      <c r="GJ43" s="267"/>
      <c r="GK43" s="267"/>
      <c r="GL43" s="267"/>
      <c r="GM43" s="267"/>
      <c r="GN43" s="267"/>
      <c r="GO43" s="267"/>
      <c r="GP43" s="267"/>
      <c r="GQ43" s="267"/>
      <c r="GR43" s="267"/>
      <c r="GS43" s="267"/>
      <c r="GT43" s="267"/>
      <c r="GU43" s="267"/>
      <c r="GV43" s="267"/>
      <c r="GW43" s="267"/>
      <c r="GX43" s="267"/>
      <c r="GY43" s="267"/>
      <c r="GZ43" s="267"/>
      <c r="HA43" s="267"/>
      <c r="HB43" s="267"/>
      <c r="HC43" s="267"/>
      <c r="HD43" s="267"/>
      <c r="HE43" s="267"/>
      <c r="HF43" s="267"/>
      <c r="HG43" s="267"/>
      <c r="HH43" s="267"/>
      <c r="HI43" s="267"/>
      <c r="HJ43" s="267"/>
      <c r="HK43" s="267"/>
      <c r="HL43" s="267"/>
      <c r="HM43" s="267"/>
      <c r="HN43" s="267"/>
      <c r="HO43" s="267"/>
      <c r="HP43" s="267"/>
      <c r="HQ43" s="267"/>
      <c r="HR43" s="267"/>
      <c r="HS43" s="267"/>
      <c r="HT43" s="267"/>
      <c r="HU43" s="267"/>
      <c r="HV43" s="267"/>
      <c r="HW43" s="267"/>
      <c r="HX43" s="267"/>
      <c r="HY43" s="267"/>
      <c r="HZ43" s="267"/>
      <c r="IA43" s="267"/>
      <c r="IB43" s="267"/>
      <c r="IC43" s="267"/>
      <c r="ID43" s="267"/>
      <c r="IE43" s="267"/>
      <c r="IF43" s="267"/>
      <c r="IG43" s="267"/>
      <c r="IH43" s="267"/>
      <c r="II43" s="267"/>
      <c r="IJ43" s="267"/>
      <c r="IK43" s="267"/>
      <c r="IL43" s="267"/>
      <c r="IM43" s="267"/>
      <c r="IN43" s="267"/>
      <c r="IO43" s="267"/>
      <c r="IP43" s="267"/>
      <c r="IQ43" s="267"/>
      <c r="IR43" s="267"/>
      <c r="IS43" s="267"/>
      <c r="IT43" s="267"/>
      <c r="IU43" s="267"/>
      <c r="IV43" s="267"/>
    </row>
    <row r="44" spans="1:256">
      <c r="A44" s="268"/>
      <c r="B44" s="485"/>
      <c r="C44" s="269"/>
      <c r="D44" s="484"/>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7"/>
      <c r="DC44" s="267"/>
      <c r="DD44" s="267"/>
      <c r="DE44" s="267"/>
      <c r="DF44" s="267"/>
      <c r="DG44" s="267"/>
      <c r="DH44" s="267"/>
      <c r="DI44" s="267"/>
      <c r="DJ44" s="267"/>
      <c r="DK44" s="267"/>
      <c r="DL44" s="267"/>
      <c r="DM44" s="267"/>
      <c r="DN44" s="267"/>
      <c r="DO44" s="267"/>
      <c r="DP44" s="267"/>
      <c r="DQ44" s="267"/>
      <c r="DR44" s="267"/>
      <c r="DS44" s="267"/>
      <c r="DT44" s="267"/>
      <c r="DU44" s="267"/>
      <c r="DV44" s="267"/>
      <c r="DW44" s="267"/>
      <c r="DX44" s="267"/>
      <c r="DY44" s="267"/>
      <c r="DZ44" s="267"/>
      <c r="EA44" s="267"/>
      <c r="EB44" s="267"/>
      <c r="EC44" s="267"/>
      <c r="ED44" s="267"/>
      <c r="EE44" s="267"/>
      <c r="EF44" s="267"/>
      <c r="EG44" s="267"/>
      <c r="EH44" s="267"/>
      <c r="EI44" s="267"/>
      <c r="EJ44" s="267"/>
      <c r="EK44" s="267"/>
      <c r="EL44" s="267"/>
      <c r="EM44" s="267"/>
      <c r="EN44" s="267"/>
      <c r="EO44" s="267"/>
      <c r="EP44" s="267"/>
      <c r="EQ44" s="267"/>
      <c r="ER44" s="267"/>
      <c r="ES44" s="267"/>
      <c r="ET44" s="267"/>
      <c r="EU44" s="267"/>
      <c r="EV44" s="267"/>
      <c r="EW44" s="267"/>
      <c r="EX44" s="267"/>
      <c r="EY44" s="267"/>
      <c r="EZ44" s="267"/>
      <c r="FA44" s="267"/>
      <c r="FB44" s="267"/>
      <c r="FC44" s="267"/>
      <c r="FD44" s="267"/>
      <c r="FE44" s="267"/>
      <c r="FF44" s="267"/>
      <c r="FG44" s="267"/>
      <c r="FH44" s="267"/>
      <c r="FI44" s="267"/>
      <c r="FJ44" s="267"/>
      <c r="FK44" s="267"/>
      <c r="FL44" s="267"/>
      <c r="FM44" s="267"/>
      <c r="FN44" s="267"/>
      <c r="FO44" s="267"/>
      <c r="FP44" s="267"/>
      <c r="FQ44" s="267"/>
      <c r="FR44" s="267"/>
      <c r="FS44" s="267"/>
      <c r="FT44" s="267"/>
      <c r="FU44" s="267"/>
      <c r="FV44" s="267"/>
      <c r="FW44" s="267"/>
      <c r="FX44" s="267"/>
      <c r="FY44" s="267"/>
      <c r="FZ44" s="267"/>
      <c r="GA44" s="267"/>
      <c r="GB44" s="267"/>
      <c r="GC44" s="267"/>
      <c r="GD44" s="267"/>
      <c r="GE44" s="267"/>
      <c r="GF44" s="267"/>
      <c r="GG44" s="267"/>
      <c r="GH44" s="267"/>
      <c r="GI44" s="267"/>
      <c r="GJ44" s="267"/>
      <c r="GK44" s="267"/>
      <c r="GL44" s="267"/>
      <c r="GM44" s="267"/>
      <c r="GN44" s="267"/>
      <c r="GO44" s="267"/>
      <c r="GP44" s="267"/>
      <c r="GQ44" s="267"/>
      <c r="GR44" s="267"/>
      <c r="GS44" s="267"/>
      <c r="GT44" s="267"/>
      <c r="GU44" s="267"/>
      <c r="GV44" s="267"/>
      <c r="GW44" s="267"/>
      <c r="GX44" s="267"/>
      <c r="GY44" s="267"/>
      <c r="GZ44" s="267"/>
      <c r="HA44" s="267"/>
      <c r="HB44" s="267"/>
      <c r="HC44" s="267"/>
      <c r="HD44" s="267"/>
      <c r="HE44" s="267"/>
      <c r="HF44" s="267"/>
      <c r="HG44" s="267"/>
      <c r="HH44" s="267"/>
      <c r="HI44" s="267"/>
      <c r="HJ44" s="267"/>
      <c r="HK44" s="267"/>
      <c r="HL44" s="267"/>
      <c r="HM44" s="267"/>
      <c r="HN44" s="267"/>
      <c r="HO44" s="267"/>
      <c r="HP44" s="267"/>
      <c r="HQ44" s="267"/>
      <c r="HR44" s="267"/>
      <c r="HS44" s="267"/>
      <c r="HT44" s="267"/>
      <c r="HU44" s="267"/>
      <c r="HV44" s="267"/>
      <c r="HW44" s="267"/>
      <c r="HX44" s="267"/>
      <c r="HY44" s="267"/>
      <c r="HZ44" s="267"/>
      <c r="IA44" s="267"/>
      <c r="IB44" s="267"/>
      <c r="IC44" s="267"/>
      <c r="ID44" s="267"/>
      <c r="IE44" s="267"/>
      <c r="IF44" s="267"/>
      <c r="IG44" s="267"/>
      <c r="IH44" s="267"/>
      <c r="II44" s="267"/>
      <c r="IJ44" s="267"/>
      <c r="IK44" s="267"/>
      <c r="IL44" s="267"/>
      <c r="IM44" s="267"/>
      <c r="IN44" s="267"/>
      <c r="IO44" s="267"/>
      <c r="IP44" s="267"/>
      <c r="IQ44" s="267"/>
      <c r="IR44" s="267"/>
      <c r="IS44" s="267"/>
      <c r="IT44" s="267"/>
      <c r="IU44" s="267"/>
      <c r="IV44" s="267"/>
    </row>
    <row r="45" spans="1:256" ht="99" customHeight="1">
      <c r="A45" s="134">
        <v>3.4</v>
      </c>
      <c r="B45" s="140" t="s">
        <v>121</v>
      </c>
      <c r="C45" s="133"/>
      <c r="D45" s="52"/>
    </row>
    <row r="46" spans="1:256">
      <c r="B46" s="478" t="s">
        <v>201</v>
      </c>
      <c r="D46" s="25"/>
    </row>
    <row r="47" spans="1:256">
      <c r="B47" s="478"/>
    </row>
    <row r="48" spans="1:256">
      <c r="A48" s="134">
        <v>3.5</v>
      </c>
      <c r="B48" s="140" t="s">
        <v>191</v>
      </c>
      <c r="C48" s="133"/>
      <c r="D48" s="33"/>
    </row>
    <row r="49" spans="1:256" ht="99.75">
      <c r="B49" s="486" t="s">
        <v>1308</v>
      </c>
      <c r="C49" s="142"/>
      <c r="D49" s="39"/>
    </row>
    <row r="50" spans="1:256">
      <c r="B50" s="478"/>
    </row>
    <row r="51" spans="1:256">
      <c r="A51" s="134">
        <v>3.6</v>
      </c>
      <c r="B51" s="140" t="s">
        <v>250</v>
      </c>
      <c r="C51" s="133"/>
      <c r="D51" s="33"/>
    </row>
    <row r="52" spans="1:256">
      <c r="B52" s="478" t="s">
        <v>1309</v>
      </c>
      <c r="C52" s="143"/>
      <c r="D52" s="40"/>
    </row>
    <row r="53" spans="1:256">
      <c r="B53" s="478"/>
    </row>
    <row r="54" spans="1:256" s="38" customFormat="1" ht="28.5">
      <c r="A54" s="134">
        <v>3.7</v>
      </c>
      <c r="B54" s="140" t="s">
        <v>598</v>
      </c>
      <c r="C54" s="133"/>
      <c r="D54" s="52"/>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4"/>
      <c r="HC54" s="284"/>
      <c r="HD54" s="284"/>
      <c r="HE54" s="284"/>
      <c r="HF54" s="284"/>
      <c r="HG54" s="284"/>
      <c r="HH54" s="284"/>
      <c r="HI54" s="284"/>
      <c r="HJ54" s="284"/>
      <c r="HK54" s="284"/>
      <c r="HL54" s="284"/>
      <c r="HM54" s="284"/>
      <c r="HN54" s="284"/>
      <c r="HO54" s="284"/>
      <c r="HP54" s="284"/>
      <c r="HQ54" s="284"/>
      <c r="HR54" s="284"/>
      <c r="HS54" s="284"/>
      <c r="HT54" s="284"/>
      <c r="HU54" s="284"/>
      <c r="HV54" s="284"/>
      <c r="HW54" s="284"/>
      <c r="HX54" s="284"/>
      <c r="HY54" s="284"/>
      <c r="HZ54" s="284"/>
      <c r="IA54" s="284"/>
      <c r="IB54" s="284"/>
      <c r="IC54" s="284"/>
      <c r="ID54" s="284"/>
      <c r="IE54" s="284"/>
      <c r="IF54" s="284"/>
      <c r="IG54" s="284"/>
      <c r="IH54" s="284"/>
      <c r="II54" s="284"/>
      <c r="IJ54" s="284"/>
      <c r="IK54" s="284"/>
      <c r="IL54" s="284"/>
      <c r="IM54" s="284"/>
      <c r="IN54" s="284"/>
      <c r="IO54" s="284"/>
      <c r="IP54" s="284"/>
      <c r="IQ54" s="284"/>
      <c r="IR54" s="284"/>
      <c r="IS54" s="284"/>
      <c r="IT54" s="284"/>
      <c r="IU54" s="284"/>
      <c r="IV54" s="284"/>
    </row>
    <row r="55" spans="1:256" s="38" customFormat="1" ht="171">
      <c r="A55" s="141" t="s">
        <v>351</v>
      </c>
      <c r="B55" s="477" t="s">
        <v>597</v>
      </c>
      <c r="C55" s="133"/>
      <c r="D55" s="52"/>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4"/>
      <c r="HC55" s="284"/>
      <c r="HD55" s="284"/>
      <c r="HE55" s="284"/>
      <c r="HF55" s="284"/>
      <c r="HG55" s="284"/>
      <c r="HH55" s="284"/>
      <c r="HI55" s="284"/>
      <c r="HJ55" s="284"/>
      <c r="HK55" s="284"/>
      <c r="HL55" s="284"/>
      <c r="HM55" s="284"/>
      <c r="HN55" s="284"/>
      <c r="HO55" s="284"/>
      <c r="HP55" s="284"/>
      <c r="HQ55" s="284"/>
      <c r="HR55" s="284"/>
      <c r="HS55" s="284"/>
      <c r="HT55" s="284"/>
      <c r="HU55" s="284"/>
      <c r="HV55" s="284"/>
      <c r="HW55" s="284"/>
      <c r="HX55" s="284"/>
      <c r="HY55" s="284"/>
      <c r="HZ55" s="284"/>
      <c r="IA55" s="284"/>
      <c r="IB55" s="284"/>
      <c r="IC55" s="284"/>
      <c r="ID55" s="284"/>
      <c r="IE55" s="284"/>
      <c r="IF55" s="284"/>
      <c r="IG55" s="284"/>
      <c r="IH55" s="284"/>
      <c r="II55" s="284"/>
      <c r="IJ55" s="284"/>
      <c r="IK55" s="284"/>
      <c r="IL55" s="284"/>
      <c r="IM55" s="284"/>
      <c r="IN55" s="284"/>
      <c r="IO55" s="284"/>
      <c r="IP55" s="284"/>
      <c r="IQ55" s="284"/>
      <c r="IR55" s="284"/>
      <c r="IS55" s="284"/>
      <c r="IT55" s="284"/>
      <c r="IU55" s="284"/>
      <c r="IV55" s="284"/>
    </row>
    <row r="56" spans="1:256" s="38" customFormat="1" ht="57">
      <c r="A56" s="141" t="s">
        <v>610</v>
      </c>
      <c r="B56" s="477" t="s">
        <v>599</v>
      </c>
      <c r="C56" s="133"/>
      <c r="D56" s="52"/>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4"/>
      <c r="HC56" s="284"/>
      <c r="HD56" s="284"/>
      <c r="HE56" s="284"/>
      <c r="HF56" s="284"/>
      <c r="HG56" s="284"/>
      <c r="HH56" s="284"/>
      <c r="HI56" s="284"/>
      <c r="HJ56" s="284"/>
      <c r="HK56" s="284"/>
      <c r="HL56" s="284"/>
      <c r="HM56" s="284"/>
      <c r="HN56" s="284"/>
      <c r="HO56" s="284"/>
      <c r="HP56" s="284"/>
      <c r="HQ56" s="284"/>
      <c r="HR56" s="284"/>
      <c r="HS56" s="284"/>
      <c r="HT56" s="284"/>
      <c r="HU56" s="284"/>
      <c r="HV56" s="284"/>
      <c r="HW56" s="284"/>
      <c r="HX56" s="284"/>
      <c r="HY56" s="284"/>
      <c r="HZ56" s="284"/>
      <c r="IA56" s="284"/>
      <c r="IB56" s="284"/>
      <c r="IC56" s="284"/>
      <c r="ID56" s="284"/>
      <c r="IE56" s="284"/>
      <c r="IF56" s="284"/>
      <c r="IG56" s="284"/>
      <c r="IH56" s="284"/>
      <c r="II56" s="284"/>
      <c r="IJ56" s="284"/>
      <c r="IK56" s="284"/>
      <c r="IL56" s="284"/>
      <c r="IM56" s="284"/>
      <c r="IN56" s="284"/>
      <c r="IO56" s="284"/>
      <c r="IP56" s="284"/>
      <c r="IQ56" s="284"/>
      <c r="IR56" s="284"/>
      <c r="IS56" s="284"/>
      <c r="IT56" s="284"/>
      <c r="IU56" s="284"/>
      <c r="IV56" s="284"/>
    </row>
    <row r="57" spans="1:256" s="38" customFormat="1" ht="30">
      <c r="A57" s="136"/>
      <c r="B57" s="487" t="s">
        <v>1310</v>
      </c>
      <c r="C57" s="143"/>
      <c r="D57" s="40"/>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s="41" customFormat="1" ht="28.5">
      <c r="A58" s="144"/>
      <c r="B58" s="488" t="s">
        <v>558</v>
      </c>
      <c r="C58" s="143"/>
      <c r="D58" s="450"/>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4"/>
      <c r="HC58" s="284"/>
      <c r="HD58" s="284"/>
      <c r="HE58" s="284"/>
      <c r="HF58" s="284"/>
      <c r="HG58" s="284"/>
      <c r="HH58" s="284"/>
      <c r="HI58" s="284"/>
      <c r="HJ58" s="284"/>
      <c r="HK58" s="284"/>
      <c r="HL58" s="284"/>
      <c r="HM58" s="284"/>
      <c r="HN58" s="284"/>
      <c r="HO58" s="284"/>
      <c r="HP58" s="284"/>
      <c r="HQ58" s="284"/>
      <c r="HR58" s="284"/>
      <c r="HS58" s="284"/>
      <c r="HT58" s="284"/>
      <c r="HU58" s="284"/>
      <c r="HV58" s="284"/>
      <c r="HW58" s="284"/>
      <c r="HX58" s="284"/>
      <c r="HY58" s="284"/>
      <c r="HZ58" s="284"/>
      <c r="IA58" s="284"/>
      <c r="IB58" s="284"/>
      <c r="IC58" s="284"/>
      <c r="ID58" s="284"/>
      <c r="IE58" s="284"/>
      <c r="IF58" s="284"/>
      <c r="IG58" s="284"/>
      <c r="IH58" s="284"/>
      <c r="II58" s="284"/>
      <c r="IJ58" s="284"/>
      <c r="IK58" s="284"/>
      <c r="IL58" s="284"/>
      <c r="IM58" s="284"/>
      <c r="IN58" s="284"/>
      <c r="IO58" s="284"/>
      <c r="IP58" s="284"/>
      <c r="IQ58" s="284"/>
      <c r="IR58" s="284"/>
      <c r="IS58" s="284"/>
      <c r="IT58" s="284"/>
      <c r="IU58" s="284"/>
      <c r="IV58" s="284"/>
    </row>
    <row r="59" spans="1:256" s="41" customFormat="1">
      <c r="A59" s="144"/>
      <c r="B59" s="489"/>
      <c r="C59" s="143"/>
      <c r="D59" s="450"/>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4"/>
      <c r="HC59" s="284"/>
      <c r="HD59" s="284"/>
      <c r="HE59" s="284"/>
      <c r="HF59" s="284"/>
      <c r="HG59" s="284"/>
      <c r="HH59" s="284"/>
      <c r="HI59" s="284"/>
      <c r="HJ59" s="284"/>
      <c r="HK59" s="284"/>
      <c r="HL59" s="284"/>
      <c r="HM59" s="284"/>
      <c r="HN59" s="284"/>
      <c r="HO59" s="284"/>
      <c r="HP59" s="284"/>
      <c r="HQ59" s="284"/>
      <c r="HR59" s="284"/>
      <c r="HS59" s="284"/>
      <c r="HT59" s="284"/>
      <c r="HU59" s="284"/>
      <c r="HV59" s="284"/>
      <c r="HW59" s="284"/>
      <c r="HX59" s="284"/>
      <c r="HY59" s="284"/>
      <c r="HZ59" s="284"/>
      <c r="IA59" s="284"/>
      <c r="IB59" s="284"/>
      <c r="IC59" s="284"/>
      <c r="ID59" s="284"/>
      <c r="IE59" s="284"/>
      <c r="IF59" s="284"/>
      <c r="IG59" s="284"/>
      <c r="IH59" s="284"/>
      <c r="II59" s="284"/>
      <c r="IJ59" s="284"/>
      <c r="IK59" s="284"/>
      <c r="IL59" s="284"/>
      <c r="IM59" s="284"/>
      <c r="IN59" s="284"/>
      <c r="IO59" s="284"/>
      <c r="IP59" s="284"/>
      <c r="IQ59" s="284"/>
      <c r="IR59" s="284"/>
      <c r="IS59" s="284"/>
      <c r="IT59" s="284"/>
      <c r="IU59" s="284"/>
      <c r="IV59" s="284"/>
    </row>
    <row r="60" spans="1:256" s="38" customFormat="1" ht="46.5" customHeight="1">
      <c r="A60" s="136"/>
      <c r="B60" s="478"/>
      <c r="C60" s="138"/>
      <c r="D60" s="37"/>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c r="HB60" s="284"/>
      <c r="HC60" s="284"/>
      <c r="HD60" s="284"/>
      <c r="HE60" s="284"/>
      <c r="HF60" s="284"/>
      <c r="HG60" s="284"/>
      <c r="HH60" s="284"/>
      <c r="HI60" s="284"/>
      <c r="HJ60" s="284"/>
      <c r="HK60" s="284"/>
      <c r="HL60" s="284"/>
      <c r="HM60" s="284"/>
      <c r="HN60" s="284"/>
      <c r="HO60" s="284"/>
      <c r="HP60" s="284"/>
      <c r="HQ60" s="284"/>
      <c r="HR60" s="284"/>
      <c r="HS60" s="284"/>
      <c r="HT60" s="284"/>
      <c r="HU60" s="284"/>
      <c r="HV60" s="284"/>
      <c r="HW60" s="284"/>
      <c r="HX60" s="284"/>
      <c r="HY60" s="284"/>
      <c r="HZ60" s="284"/>
      <c r="IA60" s="284"/>
      <c r="IB60" s="284"/>
      <c r="IC60" s="284"/>
      <c r="ID60" s="284"/>
      <c r="IE60" s="284"/>
      <c r="IF60" s="284"/>
      <c r="IG60" s="284"/>
      <c r="IH60" s="284"/>
      <c r="II60" s="284"/>
      <c r="IJ60" s="284"/>
      <c r="IK60" s="284"/>
      <c r="IL60" s="284"/>
      <c r="IM60" s="284"/>
      <c r="IN60" s="284"/>
      <c r="IO60" s="284"/>
      <c r="IP60" s="284"/>
      <c r="IQ60" s="284"/>
      <c r="IR60" s="284"/>
      <c r="IS60" s="284"/>
      <c r="IT60" s="284"/>
      <c r="IU60" s="284"/>
      <c r="IV60" s="284"/>
    </row>
    <row r="61" spans="1:256" s="38" customFormat="1" ht="46.5" customHeight="1">
      <c r="A61" s="141" t="s">
        <v>351</v>
      </c>
      <c r="B61" s="477" t="s">
        <v>352</v>
      </c>
      <c r="C61" s="133"/>
      <c r="D61" s="33"/>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c r="CO61" s="284"/>
      <c r="CP61" s="284"/>
      <c r="CQ61" s="284"/>
      <c r="CR61" s="284"/>
      <c r="CS61" s="284"/>
      <c r="CT61" s="284"/>
      <c r="CU61" s="284"/>
      <c r="CV61" s="284"/>
      <c r="CW61" s="284"/>
      <c r="CX61" s="284"/>
      <c r="CY61" s="284"/>
      <c r="CZ61" s="284"/>
      <c r="DA61" s="284"/>
      <c r="DB61" s="284"/>
      <c r="DC61" s="284"/>
      <c r="DD61" s="284"/>
      <c r="DE61" s="284"/>
      <c r="DF61" s="284"/>
      <c r="DG61" s="284"/>
      <c r="DH61" s="284"/>
      <c r="DI61" s="284"/>
      <c r="DJ61" s="284"/>
      <c r="DK61" s="284"/>
      <c r="DL61" s="284"/>
      <c r="DM61" s="284"/>
      <c r="DN61" s="284"/>
      <c r="DO61" s="284"/>
      <c r="DP61" s="284"/>
      <c r="DQ61" s="284"/>
      <c r="DR61" s="284"/>
      <c r="DS61" s="284"/>
      <c r="DT61" s="284"/>
      <c r="DU61" s="284"/>
      <c r="DV61" s="284"/>
      <c r="DW61" s="284"/>
      <c r="DX61" s="284"/>
      <c r="DY61" s="284"/>
      <c r="DZ61" s="284"/>
      <c r="EA61" s="284"/>
      <c r="EB61" s="284"/>
      <c r="EC61" s="284"/>
      <c r="ED61" s="284"/>
      <c r="EE61" s="284"/>
      <c r="EF61" s="284"/>
      <c r="EG61" s="284"/>
      <c r="EH61" s="284"/>
      <c r="EI61" s="284"/>
      <c r="EJ61" s="284"/>
      <c r="EK61" s="284"/>
      <c r="EL61" s="284"/>
      <c r="EM61" s="284"/>
      <c r="EN61" s="284"/>
      <c r="EO61" s="284"/>
      <c r="EP61" s="284"/>
      <c r="EQ61" s="284"/>
      <c r="ER61" s="284"/>
      <c r="ES61" s="284"/>
      <c r="ET61" s="284"/>
      <c r="EU61" s="284"/>
      <c r="EV61" s="284"/>
      <c r="EW61" s="284"/>
      <c r="EX61" s="284"/>
      <c r="EY61" s="284"/>
      <c r="EZ61" s="284"/>
      <c r="FA61" s="284"/>
      <c r="FB61" s="284"/>
      <c r="FC61" s="284"/>
      <c r="FD61" s="284"/>
      <c r="FE61" s="284"/>
      <c r="FF61" s="284"/>
      <c r="FG61" s="284"/>
      <c r="FH61" s="284"/>
      <c r="FI61" s="284"/>
      <c r="FJ61" s="284"/>
      <c r="FK61" s="284"/>
      <c r="FL61" s="284"/>
      <c r="FM61" s="284"/>
      <c r="FN61" s="284"/>
      <c r="FO61" s="284"/>
      <c r="FP61" s="284"/>
      <c r="FQ61" s="284"/>
      <c r="FR61" s="284"/>
      <c r="FS61" s="284"/>
      <c r="FT61" s="284"/>
      <c r="FU61" s="284"/>
      <c r="FV61" s="284"/>
      <c r="FW61" s="284"/>
      <c r="FX61" s="284"/>
      <c r="FY61" s="284"/>
      <c r="FZ61" s="284"/>
      <c r="GA61" s="284"/>
      <c r="GB61" s="284"/>
      <c r="GC61" s="284"/>
      <c r="GD61" s="284"/>
      <c r="GE61" s="284"/>
      <c r="GF61" s="284"/>
      <c r="GG61" s="284"/>
      <c r="GH61" s="284"/>
      <c r="GI61" s="284"/>
      <c r="GJ61" s="284"/>
      <c r="GK61" s="284"/>
      <c r="GL61" s="284"/>
      <c r="GM61" s="284"/>
      <c r="GN61" s="284"/>
      <c r="GO61" s="284"/>
      <c r="GP61" s="284"/>
      <c r="GQ61" s="284"/>
      <c r="GR61" s="284"/>
      <c r="GS61" s="284"/>
      <c r="GT61" s="284"/>
      <c r="GU61" s="284"/>
      <c r="GV61" s="284"/>
      <c r="GW61" s="284"/>
      <c r="GX61" s="284"/>
      <c r="GY61" s="284"/>
      <c r="GZ61" s="284"/>
      <c r="HA61" s="284"/>
      <c r="HB61" s="284"/>
      <c r="HC61" s="284"/>
      <c r="HD61" s="284"/>
      <c r="HE61" s="284"/>
      <c r="HF61" s="284"/>
      <c r="HG61" s="284"/>
      <c r="HH61" s="284"/>
      <c r="HI61" s="284"/>
      <c r="HJ61" s="284"/>
      <c r="HK61" s="284"/>
      <c r="HL61" s="284"/>
      <c r="HM61" s="284"/>
      <c r="HN61" s="284"/>
      <c r="HO61" s="284"/>
      <c r="HP61" s="284"/>
      <c r="HQ61" s="284"/>
      <c r="HR61" s="284"/>
      <c r="HS61" s="284"/>
      <c r="HT61" s="284"/>
      <c r="HU61" s="284"/>
      <c r="HV61" s="284"/>
      <c r="HW61" s="284"/>
      <c r="HX61" s="284"/>
      <c r="HY61" s="284"/>
      <c r="HZ61" s="284"/>
      <c r="IA61" s="284"/>
      <c r="IB61" s="284"/>
      <c r="IC61" s="284"/>
      <c r="ID61" s="284"/>
      <c r="IE61" s="284"/>
      <c r="IF61" s="284"/>
      <c r="IG61" s="284"/>
      <c r="IH61" s="284"/>
      <c r="II61" s="284"/>
      <c r="IJ61" s="284"/>
      <c r="IK61" s="284"/>
      <c r="IL61" s="284"/>
      <c r="IM61" s="284"/>
      <c r="IN61" s="284"/>
      <c r="IO61" s="284"/>
      <c r="IP61" s="284"/>
      <c r="IQ61" s="284"/>
      <c r="IR61" s="284"/>
      <c r="IS61" s="284"/>
      <c r="IT61" s="284"/>
      <c r="IU61" s="284"/>
      <c r="IV61" s="284"/>
    </row>
    <row r="62" spans="1:256" s="38" customFormat="1">
      <c r="A62" s="136"/>
      <c r="B62" s="489" t="s">
        <v>1228</v>
      </c>
      <c r="C62" s="143"/>
      <c r="D62" s="40"/>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c r="CO62" s="284"/>
      <c r="CP62" s="284"/>
      <c r="CQ62" s="284"/>
      <c r="CR62" s="284"/>
      <c r="CS62" s="284"/>
      <c r="CT62" s="284"/>
      <c r="CU62" s="284"/>
      <c r="CV62" s="284"/>
      <c r="CW62" s="284"/>
      <c r="CX62" s="284"/>
      <c r="CY62" s="284"/>
      <c r="CZ62" s="284"/>
      <c r="DA62" s="284"/>
      <c r="DB62" s="284"/>
      <c r="DC62" s="284"/>
      <c r="DD62" s="284"/>
      <c r="DE62" s="284"/>
      <c r="DF62" s="284"/>
      <c r="DG62" s="284"/>
      <c r="DH62" s="284"/>
      <c r="DI62" s="284"/>
      <c r="DJ62" s="284"/>
      <c r="DK62" s="284"/>
      <c r="DL62" s="284"/>
      <c r="DM62" s="284"/>
      <c r="DN62" s="284"/>
      <c r="DO62" s="284"/>
      <c r="DP62" s="284"/>
      <c r="DQ62" s="284"/>
      <c r="DR62" s="284"/>
      <c r="DS62" s="284"/>
      <c r="DT62" s="284"/>
      <c r="DU62" s="284"/>
      <c r="DV62" s="284"/>
      <c r="DW62" s="284"/>
      <c r="DX62" s="284"/>
      <c r="DY62" s="284"/>
      <c r="DZ62" s="284"/>
      <c r="EA62" s="284"/>
      <c r="EB62" s="284"/>
      <c r="EC62" s="284"/>
      <c r="ED62" s="284"/>
      <c r="EE62" s="284"/>
      <c r="EF62" s="284"/>
      <c r="EG62" s="284"/>
      <c r="EH62" s="284"/>
      <c r="EI62" s="284"/>
      <c r="EJ62" s="284"/>
      <c r="EK62" s="284"/>
      <c r="EL62" s="284"/>
      <c r="EM62" s="284"/>
      <c r="EN62" s="284"/>
      <c r="EO62" s="284"/>
      <c r="EP62" s="284"/>
      <c r="EQ62" s="284"/>
      <c r="ER62" s="284"/>
      <c r="ES62" s="284"/>
      <c r="ET62" s="284"/>
      <c r="EU62" s="284"/>
      <c r="EV62" s="284"/>
      <c r="EW62" s="284"/>
      <c r="EX62" s="284"/>
      <c r="EY62" s="284"/>
      <c r="EZ62" s="284"/>
      <c r="FA62" s="284"/>
      <c r="FB62" s="284"/>
      <c r="FC62" s="284"/>
      <c r="FD62" s="284"/>
      <c r="FE62" s="284"/>
      <c r="FF62" s="284"/>
      <c r="FG62" s="284"/>
      <c r="FH62" s="284"/>
      <c r="FI62" s="284"/>
      <c r="FJ62" s="284"/>
      <c r="FK62" s="284"/>
      <c r="FL62" s="284"/>
      <c r="FM62" s="284"/>
      <c r="FN62" s="284"/>
      <c r="FO62" s="284"/>
      <c r="FP62" s="284"/>
      <c r="FQ62" s="284"/>
      <c r="FR62" s="284"/>
      <c r="FS62" s="284"/>
      <c r="FT62" s="284"/>
      <c r="FU62" s="284"/>
      <c r="FV62" s="284"/>
      <c r="FW62" s="284"/>
      <c r="FX62" s="284"/>
      <c r="FY62" s="284"/>
      <c r="FZ62" s="284"/>
      <c r="GA62" s="284"/>
      <c r="GB62" s="284"/>
      <c r="GC62" s="284"/>
      <c r="GD62" s="284"/>
      <c r="GE62" s="284"/>
      <c r="GF62" s="284"/>
      <c r="GG62" s="284"/>
      <c r="GH62" s="284"/>
      <c r="GI62" s="284"/>
      <c r="GJ62" s="284"/>
      <c r="GK62" s="284"/>
      <c r="GL62" s="284"/>
      <c r="GM62" s="284"/>
      <c r="GN62" s="284"/>
      <c r="GO62" s="284"/>
      <c r="GP62" s="284"/>
      <c r="GQ62" s="284"/>
      <c r="GR62" s="284"/>
      <c r="GS62" s="284"/>
      <c r="GT62" s="284"/>
      <c r="GU62" s="284"/>
      <c r="GV62" s="284"/>
      <c r="GW62" s="284"/>
      <c r="GX62" s="284"/>
      <c r="GY62" s="284"/>
      <c r="GZ62" s="284"/>
      <c r="HA62" s="284"/>
      <c r="HB62" s="284"/>
      <c r="HC62" s="284"/>
      <c r="HD62" s="284"/>
      <c r="HE62" s="284"/>
      <c r="HF62" s="284"/>
      <c r="HG62" s="284"/>
      <c r="HH62" s="284"/>
      <c r="HI62" s="284"/>
      <c r="HJ62" s="284"/>
      <c r="HK62" s="284"/>
      <c r="HL62" s="284"/>
      <c r="HM62" s="284"/>
      <c r="HN62" s="284"/>
      <c r="HO62" s="284"/>
      <c r="HP62" s="284"/>
      <c r="HQ62" s="284"/>
      <c r="HR62" s="284"/>
      <c r="HS62" s="284"/>
      <c r="HT62" s="284"/>
      <c r="HU62" s="284"/>
      <c r="HV62" s="284"/>
      <c r="HW62" s="284"/>
      <c r="HX62" s="284"/>
      <c r="HY62" s="284"/>
      <c r="HZ62" s="284"/>
      <c r="IA62" s="284"/>
      <c r="IB62" s="284"/>
      <c r="IC62" s="284"/>
      <c r="ID62" s="284"/>
      <c r="IE62" s="284"/>
      <c r="IF62" s="284"/>
      <c r="IG62" s="284"/>
      <c r="IH62" s="284"/>
      <c r="II62" s="284"/>
      <c r="IJ62" s="284"/>
      <c r="IK62" s="284"/>
      <c r="IL62" s="284"/>
      <c r="IM62" s="284"/>
      <c r="IN62" s="284"/>
      <c r="IO62" s="284"/>
      <c r="IP62" s="284"/>
      <c r="IQ62" s="284"/>
      <c r="IR62" s="284"/>
      <c r="IS62" s="284"/>
      <c r="IT62" s="284"/>
      <c r="IU62" s="284"/>
      <c r="IV62" s="284"/>
    </row>
    <row r="63" spans="1:256" s="38" customFormat="1">
      <c r="A63" s="136"/>
      <c r="B63" s="478"/>
      <c r="C63" s="138"/>
      <c r="D63" s="37"/>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c r="CO63" s="284"/>
      <c r="CP63" s="284"/>
      <c r="CQ63" s="284"/>
      <c r="CR63" s="284"/>
      <c r="CS63" s="284"/>
      <c r="CT63" s="284"/>
      <c r="CU63" s="284"/>
      <c r="CV63" s="284"/>
      <c r="CW63" s="284"/>
      <c r="CX63" s="284"/>
      <c r="CY63" s="284"/>
      <c r="CZ63" s="284"/>
      <c r="DA63" s="284"/>
      <c r="DB63" s="284"/>
      <c r="DC63" s="284"/>
      <c r="DD63" s="284"/>
      <c r="DE63" s="284"/>
      <c r="DF63" s="284"/>
      <c r="DG63" s="284"/>
      <c r="DH63" s="284"/>
      <c r="DI63" s="284"/>
      <c r="DJ63" s="284"/>
      <c r="DK63" s="284"/>
      <c r="DL63" s="284"/>
      <c r="DM63" s="284"/>
      <c r="DN63" s="284"/>
      <c r="DO63" s="284"/>
      <c r="DP63" s="284"/>
      <c r="DQ63" s="284"/>
      <c r="DR63" s="284"/>
      <c r="DS63" s="284"/>
      <c r="DT63" s="284"/>
      <c r="DU63" s="284"/>
      <c r="DV63" s="284"/>
      <c r="DW63" s="284"/>
      <c r="DX63" s="284"/>
      <c r="DY63" s="284"/>
      <c r="DZ63" s="284"/>
      <c r="EA63" s="284"/>
      <c r="EB63" s="284"/>
      <c r="EC63" s="284"/>
      <c r="ED63" s="284"/>
      <c r="EE63" s="284"/>
      <c r="EF63" s="284"/>
      <c r="EG63" s="284"/>
      <c r="EH63" s="284"/>
      <c r="EI63" s="284"/>
      <c r="EJ63" s="284"/>
      <c r="EK63" s="284"/>
      <c r="EL63" s="284"/>
      <c r="EM63" s="284"/>
      <c r="EN63" s="284"/>
      <c r="EO63" s="284"/>
      <c r="EP63" s="284"/>
      <c r="EQ63" s="284"/>
      <c r="ER63" s="284"/>
      <c r="ES63" s="284"/>
      <c r="ET63" s="284"/>
      <c r="EU63" s="284"/>
      <c r="EV63" s="284"/>
      <c r="EW63" s="284"/>
      <c r="EX63" s="284"/>
      <c r="EY63" s="284"/>
      <c r="EZ63" s="284"/>
      <c r="FA63" s="284"/>
      <c r="FB63" s="284"/>
      <c r="FC63" s="284"/>
      <c r="FD63" s="284"/>
      <c r="FE63" s="284"/>
      <c r="FF63" s="284"/>
      <c r="FG63" s="284"/>
      <c r="FH63" s="284"/>
      <c r="FI63" s="284"/>
      <c r="FJ63" s="284"/>
      <c r="FK63" s="284"/>
      <c r="FL63" s="284"/>
      <c r="FM63" s="284"/>
      <c r="FN63" s="284"/>
      <c r="FO63" s="284"/>
      <c r="FP63" s="284"/>
      <c r="FQ63" s="284"/>
      <c r="FR63" s="284"/>
      <c r="FS63" s="284"/>
      <c r="FT63" s="284"/>
      <c r="FU63" s="284"/>
      <c r="FV63" s="284"/>
      <c r="FW63" s="284"/>
      <c r="FX63" s="284"/>
      <c r="FY63" s="284"/>
      <c r="FZ63" s="284"/>
      <c r="GA63" s="284"/>
      <c r="GB63" s="284"/>
      <c r="GC63" s="284"/>
      <c r="GD63" s="284"/>
      <c r="GE63" s="284"/>
      <c r="GF63" s="284"/>
      <c r="GG63" s="284"/>
      <c r="GH63" s="284"/>
      <c r="GI63" s="284"/>
      <c r="GJ63" s="284"/>
      <c r="GK63" s="284"/>
      <c r="GL63" s="284"/>
      <c r="GM63" s="284"/>
      <c r="GN63" s="284"/>
      <c r="GO63" s="284"/>
      <c r="GP63" s="284"/>
      <c r="GQ63" s="284"/>
      <c r="GR63" s="284"/>
      <c r="GS63" s="284"/>
      <c r="GT63" s="284"/>
      <c r="GU63" s="284"/>
      <c r="GV63" s="284"/>
      <c r="GW63" s="284"/>
      <c r="GX63" s="284"/>
      <c r="GY63" s="284"/>
      <c r="GZ63" s="284"/>
      <c r="HA63" s="284"/>
      <c r="HB63" s="284"/>
      <c r="HC63" s="284"/>
      <c r="HD63" s="284"/>
      <c r="HE63" s="284"/>
      <c r="HF63" s="284"/>
      <c r="HG63" s="284"/>
      <c r="HH63" s="284"/>
      <c r="HI63" s="284"/>
      <c r="HJ63" s="284"/>
      <c r="HK63" s="284"/>
      <c r="HL63" s="284"/>
      <c r="HM63" s="284"/>
      <c r="HN63" s="284"/>
      <c r="HO63" s="284"/>
      <c r="HP63" s="284"/>
      <c r="HQ63" s="284"/>
      <c r="HR63" s="284"/>
      <c r="HS63" s="284"/>
      <c r="HT63" s="284"/>
      <c r="HU63" s="284"/>
      <c r="HV63" s="284"/>
      <c r="HW63" s="284"/>
      <c r="HX63" s="284"/>
      <c r="HY63" s="284"/>
      <c r="HZ63" s="284"/>
      <c r="IA63" s="284"/>
      <c r="IB63" s="284"/>
      <c r="IC63" s="284"/>
      <c r="ID63" s="284"/>
      <c r="IE63" s="284"/>
      <c r="IF63" s="284"/>
      <c r="IG63" s="284"/>
      <c r="IH63" s="284"/>
      <c r="II63" s="284"/>
      <c r="IJ63" s="284"/>
      <c r="IK63" s="284"/>
      <c r="IL63" s="284"/>
      <c r="IM63" s="284"/>
      <c r="IN63" s="284"/>
      <c r="IO63" s="284"/>
      <c r="IP63" s="284"/>
      <c r="IQ63" s="284"/>
      <c r="IR63" s="284"/>
      <c r="IS63" s="284"/>
      <c r="IT63" s="284"/>
      <c r="IU63" s="284"/>
      <c r="IV63" s="284"/>
    </row>
    <row r="64" spans="1:256">
      <c r="A64" s="134">
        <v>3.8</v>
      </c>
      <c r="B64" s="140" t="s">
        <v>252</v>
      </c>
      <c r="C64" s="133"/>
      <c r="D64" s="52"/>
    </row>
    <row r="65" spans="1:256">
      <c r="A65" s="141" t="s">
        <v>129</v>
      </c>
      <c r="B65" s="477" t="s">
        <v>50</v>
      </c>
      <c r="C65" s="133"/>
      <c r="D65" s="52"/>
    </row>
    <row r="66" spans="1:256">
      <c r="B66" s="489" t="s">
        <v>1311</v>
      </c>
      <c r="C66" s="143"/>
      <c r="D66" s="450"/>
    </row>
    <row r="67" spans="1:256">
      <c r="B67" s="489" t="s">
        <v>1312</v>
      </c>
      <c r="C67" s="143"/>
      <c r="D67" s="450"/>
    </row>
    <row r="68" spans="1:256">
      <c r="B68" s="489" t="s">
        <v>1313</v>
      </c>
      <c r="C68" s="143"/>
      <c r="D68" s="450"/>
    </row>
    <row r="69" spans="1:256" ht="28.5">
      <c r="B69" s="489" t="s">
        <v>1314</v>
      </c>
      <c r="C69" s="143"/>
      <c r="D69" s="450"/>
    </row>
    <row r="70" spans="1:256">
      <c r="B70" s="489" t="s">
        <v>498</v>
      </c>
      <c r="D70" s="25"/>
    </row>
    <row r="71" spans="1:256">
      <c r="B71" s="489"/>
      <c r="D71" s="25"/>
    </row>
    <row r="72" spans="1:256" ht="42.75">
      <c r="A72" s="259" t="s">
        <v>436</v>
      </c>
      <c r="B72" s="274" t="s">
        <v>440</v>
      </c>
      <c r="D72" s="25"/>
    </row>
    <row r="73" spans="1:256">
      <c r="A73" s="261"/>
      <c r="B73" s="490" t="s">
        <v>437</v>
      </c>
      <c r="D73" s="25"/>
    </row>
    <row r="74" spans="1:256">
      <c r="A74" s="260"/>
      <c r="B74" s="490" t="s">
        <v>438</v>
      </c>
      <c r="D74" s="25"/>
    </row>
    <row r="75" spans="1:256" s="257" customFormat="1" ht="28.5">
      <c r="A75" s="260"/>
      <c r="B75" s="490" t="s">
        <v>439</v>
      </c>
      <c r="C75" s="138"/>
      <c r="D75" s="25"/>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c r="CO75" s="284"/>
      <c r="CP75" s="284"/>
      <c r="CQ75" s="284"/>
      <c r="CR75" s="284"/>
      <c r="CS75" s="284"/>
      <c r="CT75" s="284"/>
      <c r="CU75" s="284"/>
      <c r="CV75" s="284"/>
      <c r="CW75" s="284"/>
      <c r="CX75" s="284"/>
      <c r="CY75" s="284"/>
      <c r="CZ75" s="284"/>
      <c r="DA75" s="284"/>
      <c r="DB75" s="284"/>
      <c r="DC75" s="284"/>
      <c r="DD75" s="284"/>
      <c r="DE75" s="284"/>
      <c r="DF75" s="284"/>
      <c r="DG75" s="284"/>
      <c r="DH75" s="284"/>
      <c r="DI75" s="284"/>
      <c r="DJ75" s="284"/>
      <c r="DK75" s="284"/>
      <c r="DL75" s="284"/>
      <c r="DM75" s="284"/>
      <c r="DN75" s="284"/>
      <c r="DO75" s="284"/>
      <c r="DP75" s="284"/>
      <c r="DQ75" s="284"/>
      <c r="DR75" s="284"/>
      <c r="DS75" s="284"/>
      <c r="DT75" s="284"/>
      <c r="DU75" s="284"/>
      <c r="DV75" s="284"/>
      <c r="DW75" s="284"/>
      <c r="DX75" s="284"/>
      <c r="DY75" s="284"/>
      <c r="DZ75" s="284"/>
      <c r="EA75" s="284"/>
      <c r="EB75" s="284"/>
      <c r="EC75" s="284"/>
      <c r="ED75" s="284"/>
      <c r="EE75" s="284"/>
      <c r="EF75" s="284"/>
      <c r="EG75" s="284"/>
      <c r="EH75" s="284"/>
      <c r="EI75" s="284"/>
      <c r="EJ75" s="284"/>
      <c r="EK75" s="284"/>
      <c r="EL75" s="284"/>
      <c r="EM75" s="284"/>
      <c r="EN75" s="284"/>
      <c r="EO75" s="284"/>
      <c r="EP75" s="284"/>
      <c r="EQ75" s="284"/>
      <c r="ER75" s="284"/>
      <c r="ES75" s="284"/>
      <c r="ET75" s="284"/>
      <c r="EU75" s="284"/>
      <c r="EV75" s="284"/>
      <c r="EW75" s="284"/>
      <c r="EX75" s="284"/>
      <c r="EY75" s="284"/>
      <c r="EZ75" s="284"/>
      <c r="FA75" s="284"/>
      <c r="FB75" s="284"/>
      <c r="FC75" s="284"/>
      <c r="FD75" s="284"/>
      <c r="FE75" s="284"/>
      <c r="FF75" s="284"/>
      <c r="FG75" s="284"/>
      <c r="FH75" s="284"/>
      <c r="FI75" s="284"/>
      <c r="FJ75" s="284"/>
      <c r="FK75" s="284"/>
      <c r="FL75" s="284"/>
      <c r="FM75" s="284"/>
      <c r="FN75" s="284"/>
      <c r="FO75" s="284"/>
      <c r="FP75" s="284"/>
      <c r="FQ75" s="284"/>
      <c r="FR75" s="284"/>
      <c r="FS75" s="284"/>
      <c r="FT75" s="284"/>
      <c r="FU75" s="284"/>
      <c r="FV75" s="284"/>
      <c r="FW75" s="284"/>
      <c r="FX75" s="284"/>
      <c r="FY75" s="284"/>
      <c r="FZ75" s="284"/>
      <c r="GA75" s="284"/>
      <c r="GB75" s="284"/>
      <c r="GC75" s="284"/>
      <c r="GD75" s="284"/>
      <c r="GE75" s="284"/>
      <c r="GF75" s="284"/>
      <c r="GG75" s="284"/>
      <c r="GH75" s="284"/>
      <c r="GI75" s="284"/>
      <c r="GJ75" s="284"/>
      <c r="GK75" s="284"/>
      <c r="GL75" s="284"/>
      <c r="GM75" s="284"/>
      <c r="GN75" s="284"/>
      <c r="GO75" s="284"/>
      <c r="GP75" s="284"/>
      <c r="GQ75" s="284"/>
      <c r="GR75" s="284"/>
      <c r="GS75" s="284"/>
      <c r="GT75" s="284"/>
      <c r="GU75" s="284"/>
      <c r="GV75" s="284"/>
      <c r="GW75" s="284"/>
      <c r="GX75" s="284"/>
      <c r="GY75" s="284"/>
      <c r="GZ75" s="284"/>
      <c r="HA75" s="284"/>
      <c r="HB75" s="284"/>
      <c r="HC75" s="284"/>
      <c r="HD75" s="284"/>
      <c r="HE75" s="284"/>
      <c r="HF75" s="284"/>
      <c r="HG75" s="284"/>
      <c r="HH75" s="284"/>
      <c r="HI75" s="284"/>
      <c r="HJ75" s="284"/>
      <c r="HK75" s="284"/>
      <c r="HL75" s="284"/>
      <c r="HM75" s="284"/>
      <c r="HN75" s="284"/>
      <c r="HO75" s="284"/>
      <c r="HP75" s="284"/>
      <c r="HQ75" s="284"/>
      <c r="HR75" s="284"/>
      <c r="HS75" s="284"/>
      <c r="HT75" s="284"/>
      <c r="HU75" s="284"/>
      <c r="HV75" s="284"/>
      <c r="HW75" s="284"/>
      <c r="HX75" s="284"/>
      <c r="HY75" s="284"/>
      <c r="HZ75" s="284"/>
      <c r="IA75" s="284"/>
      <c r="IB75" s="284"/>
      <c r="IC75" s="284"/>
      <c r="ID75" s="284"/>
      <c r="IE75" s="284"/>
      <c r="IF75" s="284"/>
      <c r="IG75" s="284"/>
      <c r="IH75" s="284"/>
      <c r="II75" s="284"/>
      <c r="IJ75" s="284"/>
      <c r="IK75" s="284"/>
      <c r="IL75" s="284"/>
      <c r="IM75" s="284"/>
      <c r="IN75" s="284"/>
      <c r="IO75" s="284"/>
      <c r="IP75" s="284"/>
      <c r="IQ75" s="284"/>
      <c r="IR75" s="284"/>
      <c r="IS75" s="284"/>
      <c r="IT75" s="284"/>
      <c r="IU75" s="284"/>
      <c r="IV75" s="284"/>
    </row>
    <row r="76" spans="1:256" s="257" customFormat="1">
      <c r="A76" s="260"/>
      <c r="B76" s="491"/>
      <c r="C76" s="138"/>
      <c r="D76" s="25"/>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D76" s="284"/>
      <c r="DE76" s="284"/>
      <c r="DF76" s="284"/>
      <c r="DG76" s="284"/>
      <c r="DH76" s="284"/>
      <c r="DI76" s="284"/>
      <c r="DJ76" s="284"/>
      <c r="DK76" s="284"/>
      <c r="DL76" s="284"/>
      <c r="DM76" s="284"/>
      <c r="DN76" s="284"/>
      <c r="DO76" s="284"/>
      <c r="DP76" s="284"/>
      <c r="DQ76" s="284"/>
      <c r="DR76" s="284"/>
      <c r="DS76" s="284"/>
      <c r="DT76" s="284"/>
      <c r="DU76" s="284"/>
      <c r="DV76" s="284"/>
      <c r="DW76" s="284"/>
      <c r="DX76" s="284"/>
      <c r="DY76" s="284"/>
      <c r="DZ76" s="284"/>
      <c r="EA76" s="284"/>
      <c r="EB76" s="284"/>
      <c r="EC76" s="284"/>
      <c r="ED76" s="284"/>
      <c r="EE76" s="284"/>
      <c r="EF76" s="284"/>
      <c r="EG76" s="284"/>
      <c r="EH76" s="284"/>
      <c r="EI76" s="284"/>
      <c r="EJ76" s="284"/>
      <c r="EK76" s="284"/>
      <c r="EL76" s="284"/>
      <c r="EM76" s="284"/>
      <c r="EN76" s="284"/>
      <c r="EO76" s="284"/>
      <c r="EP76" s="284"/>
      <c r="EQ76" s="284"/>
      <c r="ER76" s="284"/>
      <c r="ES76" s="284"/>
      <c r="ET76" s="284"/>
      <c r="EU76" s="284"/>
      <c r="EV76" s="284"/>
      <c r="EW76" s="284"/>
      <c r="EX76" s="284"/>
      <c r="EY76" s="284"/>
      <c r="EZ76" s="284"/>
      <c r="FA76" s="284"/>
      <c r="FB76" s="284"/>
      <c r="FC76" s="284"/>
      <c r="FD76" s="284"/>
      <c r="FE76" s="284"/>
      <c r="FF76" s="284"/>
      <c r="FG76" s="284"/>
      <c r="FH76" s="284"/>
      <c r="FI76" s="284"/>
      <c r="FJ76" s="284"/>
      <c r="FK76" s="284"/>
      <c r="FL76" s="284"/>
      <c r="FM76" s="284"/>
      <c r="FN76" s="284"/>
      <c r="FO76" s="284"/>
      <c r="FP76" s="284"/>
      <c r="FQ76" s="284"/>
      <c r="FR76" s="284"/>
      <c r="FS76" s="284"/>
      <c r="FT76" s="284"/>
      <c r="FU76" s="284"/>
      <c r="FV76" s="284"/>
      <c r="FW76" s="284"/>
      <c r="FX76" s="284"/>
      <c r="FY76" s="284"/>
      <c r="FZ76" s="284"/>
      <c r="GA76" s="284"/>
      <c r="GB76" s="284"/>
      <c r="GC76" s="284"/>
      <c r="GD76" s="284"/>
      <c r="GE76" s="284"/>
      <c r="GF76" s="284"/>
      <c r="GG76" s="284"/>
      <c r="GH76" s="284"/>
      <c r="GI76" s="284"/>
      <c r="GJ76" s="284"/>
      <c r="GK76" s="284"/>
      <c r="GL76" s="284"/>
      <c r="GM76" s="284"/>
      <c r="GN76" s="284"/>
      <c r="GO76" s="284"/>
      <c r="GP76" s="284"/>
      <c r="GQ76" s="284"/>
      <c r="GR76" s="284"/>
      <c r="GS76" s="284"/>
      <c r="GT76" s="284"/>
      <c r="GU76" s="284"/>
      <c r="GV76" s="284"/>
      <c r="GW76" s="284"/>
      <c r="GX76" s="284"/>
      <c r="GY76" s="284"/>
      <c r="GZ76" s="284"/>
      <c r="HA76" s="284"/>
      <c r="HB76" s="284"/>
      <c r="HC76" s="284"/>
      <c r="HD76" s="284"/>
      <c r="HE76" s="284"/>
      <c r="HF76" s="284"/>
      <c r="HG76" s="284"/>
      <c r="HH76" s="284"/>
      <c r="HI76" s="284"/>
      <c r="HJ76" s="284"/>
      <c r="HK76" s="284"/>
      <c r="HL76" s="284"/>
      <c r="HM76" s="284"/>
      <c r="HN76" s="284"/>
      <c r="HO76" s="284"/>
      <c r="HP76" s="284"/>
      <c r="HQ76" s="284"/>
      <c r="HR76" s="284"/>
      <c r="HS76" s="284"/>
      <c r="HT76" s="284"/>
      <c r="HU76" s="284"/>
      <c r="HV76" s="284"/>
      <c r="HW76" s="284"/>
      <c r="HX76" s="284"/>
      <c r="HY76" s="284"/>
      <c r="HZ76" s="284"/>
      <c r="IA76" s="284"/>
      <c r="IB76" s="284"/>
      <c r="IC76" s="284"/>
      <c r="ID76" s="284"/>
      <c r="IE76" s="284"/>
      <c r="IF76" s="284"/>
      <c r="IG76" s="284"/>
      <c r="IH76" s="284"/>
      <c r="II76" s="284"/>
      <c r="IJ76" s="284"/>
      <c r="IK76" s="284"/>
      <c r="IL76" s="284"/>
      <c r="IM76" s="284"/>
      <c r="IN76" s="284"/>
      <c r="IO76" s="284"/>
      <c r="IP76" s="284"/>
      <c r="IQ76" s="284"/>
      <c r="IR76" s="284"/>
      <c r="IS76" s="284"/>
      <c r="IT76" s="284"/>
      <c r="IU76" s="284"/>
      <c r="IV76" s="284"/>
    </row>
    <row r="77" spans="1:256" s="257" customFormat="1">
      <c r="A77" s="134">
        <v>3.9</v>
      </c>
      <c r="B77" s="140" t="s">
        <v>113</v>
      </c>
      <c r="C77" s="133"/>
      <c r="D77" s="33"/>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c r="CO77" s="284"/>
      <c r="CP77" s="284"/>
      <c r="CQ77" s="284"/>
      <c r="CR77" s="284"/>
      <c r="CS77" s="284"/>
      <c r="CT77" s="284"/>
      <c r="CU77" s="284"/>
      <c r="CV77" s="284"/>
      <c r="CW77" s="284"/>
      <c r="CX77" s="284"/>
      <c r="CY77" s="284"/>
      <c r="CZ77" s="284"/>
      <c r="DA77" s="284"/>
      <c r="DB77" s="284"/>
      <c r="DC77" s="284"/>
      <c r="DD77" s="284"/>
      <c r="DE77" s="284"/>
      <c r="DF77" s="284"/>
      <c r="DG77" s="284"/>
      <c r="DH77" s="284"/>
      <c r="DI77" s="284"/>
      <c r="DJ77" s="284"/>
      <c r="DK77" s="284"/>
      <c r="DL77" s="284"/>
      <c r="DM77" s="284"/>
      <c r="DN77" s="284"/>
      <c r="DO77" s="284"/>
      <c r="DP77" s="284"/>
      <c r="DQ77" s="284"/>
      <c r="DR77" s="284"/>
      <c r="DS77" s="284"/>
      <c r="DT77" s="284"/>
      <c r="DU77" s="284"/>
      <c r="DV77" s="284"/>
      <c r="DW77" s="284"/>
      <c r="DX77" s="284"/>
      <c r="DY77" s="284"/>
      <c r="DZ77" s="284"/>
      <c r="EA77" s="284"/>
      <c r="EB77" s="284"/>
      <c r="EC77" s="284"/>
      <c r="ED77" s="284"/>
      <c r="EE77" s="284"/>
      <c r="EF77" s="284"/>
      <c r="EG77" s="284"/>
      <c r="EH77" s="284"/>
      <c r="EI77" s="284"/>
      <c r="EJ77" s="284"/>
      <c r="EK77" s="284"/>
      <c r="EL77" s="284"/>
      <c r="EM77" s="284"/>
      <c r="EN77" s="284"/>
      <c r="EO77" s="284"/>
      <c r="EP77" s="284"/>
      <c r="EQ77" s="284"/>
      <c r="ER77" s="284"/>
      <c r="ES77" s="284"/>
      <c r="ET77" s="284"/>
      <c r="EU77" s="284"/>
      <c r="EV77" s="284"/>
      <c r="EW77" s="284"/>
      <c r="EX77" s="284"/>
      <c r="EY77" s="284"/>
      <c r="EZ77" s="284"/>
      <c r="FA77" s="284"/>
      <c r="FB77" s="284"/>
      <c r="FC77" s="284"/>
      <c r="FD77" s="284"/>
      <c r="FE77" s="284"/>
      <c r="FF77" s="284"/>
      <c r="FG77" s="284"/>
      <c r="FH77" s="284"/>
      <c r="FI77" s="284"/>
      <c r="FJ77" s="284"/>
      <c r="FK77" s="284"/>
      <c r="FL77" s="284"/>
      <c r="FM77" s="284"/>
      <c r="FN77" s="284"/>
      <c r="FO77" s="284"/>
      <c r="FP77" s="284"/>
      <c r="FQ77" s="284"/>
      <c r="FR77" s="284"/>
      <c r="FS77" s="284"/>
      <c r="FT77" s="284"/>
      <c r="FU77" s="284"/>
      <c r="FV77" s="284"/>
      <c r="FW77" s="284"/>
      <c r="FX77" s="284"/>
      <c r="FY77" s="284"/>
      <c r="FZ77" s="284"/>
      <c r="GA77" s="284"/>
      <c r="GB77" s="284"/>
      <c r="GC77" s="284"/>
      <c r="GD77" s="284"/>
      <c r="GE77" s="284"/>
      <c r="GF77" s="284"/>
      <c r="GG77" s="284"/>
      <c r="GH77" s="284"/>
      <c r="GI77" s="284"/>
      <c r="GJ77" s="284"/>
      <c r="GK77" s="284"/>
      <c r="GL77" s="284"/>
      <c r="GM77" s="284"/>
      <c r="GN77" s="284"/>
      <c r="GO77" s="284"/>
      <c r="GP77" s="284"/>
      <c r="GQ77" s="284"/>
      <c r="GR77" s="284"/>
      <c r="GS77" s="284"/>
      <c r="GT77" s="284"/>
      <c r="GU77" s="284"/>
      <c r="GV77" s="284"/>
      <c r="GW77" s="284"/>
      <c r="GX77" s="284"/>
      <c r="GY77" s="284"/>
      <c r="GZ77" s="284"/>
      <c r="HA77" s="284"/>
      <c r="HB77" s="284"/>
      <c r="HC77" s="284"/>
      <c r="HD77" s="284"/>
      <c r="HE77" s="284"/>
      <c r="HF77" s="284"/>
      <c r="HG77" s="284"/>
      <c r="HH77" s="284"/>
      <c r="HI77" s="284"/>
      <c r="HJ77" s="284"/>
      <c r="HK77" s="284"/>
      <c r="HL77" s="284"/>
      <c r="HM77" s="284"/>
      <c r="HN77" s="284"/>
      <c r="HO77" s="284"/>
      <c r="HP77" s="284"/>
      <c r="HQ77" s="284"/>
      <c r="HR77" s="284"/>
      <c r="HS77" s="284"/>
      <c r="HT77" s="284"/>
      <c r="HU77" s="284"/>
      <c r="HV77" s="284"/>
      <c r="HW77" s="284"/>
      <c r="HX77" s="284"/>
      <c r="HY77" s="284"/>
      <c r="HZ77" s="284"/>
      <c r="IA77" s="284"/>
      <c r="IB77" s="284"/>
      <c r="IC77" s="284"/>
      <c r="ID77" s="284"/>
      <c r="IE77" s="284"/>
      <c r="IF77" s="284"/>
      <c r="IG77" s="284"/>
      <c r="IH77" s="284"/>
      <c r="II77" s="284"/>
      <c r="IJ77" s="284"/>
      <c r="IK77" s="284"/>
      <c r="IL77" s="284"/>
      <c r="IM77" s="284"/>
      <c r="IN77" s="284"/>
      <c r="IO77" s="284"/>
      <c r="IP77" s="284"/>
      <c r="IQ77" s="284"/>
      <c r="IR77" s="284"/>
      <c r="IS77" s="284"/>
      <c r="IT77" s="284"/>
      <c r="IU77" s="284"/>
      <c r="IV77" s="284"/>
    </row>
    <row r="78" spans="1:256" ht="105">
      <c r="B78" s="492" t="s">
        <v>1315</v>
      </c>
      <c r="C78" s="143"/>
      <c r="D78" s="40"/>
    </row>
    <row r="79" spans="1:256" s="257" customFormat="1">
      <c r="A79" s="136"/>
      <c r="B79" s="478"/>
      <c r="C79" s="138"/>
      <c r="D79" s="37"/>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c r="CO79" s="284"/>
      <c r="CP79" s="284"/>
      <c r="CQ79" s="284"/>
      <c r="CR79" s="284"/>
      <c r="CS79" s="284"/>
      <c r="CT79" s="284"/>
      <c r="CU79" s="284"/>
      <c r="CV79" s="284"/>
      <c r="CW79" s="284"/>
      <c r="CX79" s="284"/>
      <c r="CY79" s="284"/>
      <c r="CZ79" s="284"/>
      <c r="DA79" s="284"/>
      <c r="DB79" s="284"/>
      <c r="DC79" s="284"/>
      <c r="DD79" s="284"/>
      <c r="DE79" s="284"/>
      <c r="DF79" s="284"/>
      <c r="DG79" s="284"/>
      <c r="DH79" s="284"/>
      <c r="DI79" s="284"/>
      <c r="DJ79" s="284"/>
      <c r="DK79" s="284"/>
      <c r="DL79" s="284"/>
      <c r="DM79" s="284"/>
      <c r="DN79" s="284"/>
      <c r="DO79" s="284"/>
      <c r="DP79" s="284"/>
      <c r="DQ79" s="284"/>
      <c r="DR79" s="284"/>
      <c r="DS79" s="284"/>
      <c r="DT79" s="284"/>
      <c r="DU79" s="284"/>
      <c r="DV79" s="284"/>
      <c r="DW79" s="284"/>
      <c r="DX79" s="284"/>
      <c r="DY79" s="284"/>
      <c r="DZ79" s="284"/>
      <c r="EA79" s="284"/>
      <c r="EB79" s="284"/>
      <c r="EC79" s="284"/>
      <c r="ED79" s="284"/>
      <c r="EE79" s="284"/>
      <c r="EF79" s="284"/>
      <c r="EG79" s="284"/>
      <c r="EH79" s="284"/>
      <c r="EI79" s="284"/>
      <c r="EJ79" s="284"/>
      <c r="EK79" s="284"/>
      <c r="EL79" s="284"/>
      <c r="EM79" s="284"/>
      <c r="EN79" s="284"/>
      <c r="EO79" s="284"/>
      <c r="EP79" s="284"/>
      <c r="EQ79" s="284"/>
      <c r="ER79" s="284"/>
      <c r="ES79" s="284"/>
      <c r="ET79" s="284"/>
      <c r="EU79" s="284"/>
      <c r="EV79" s="284"/>
      <c r="EW79" s="284"/>
      <c r="EX79" s="284"/>
      <c r="EY79" s="284"/>
      <c r="EZ79" s="284"/>
      <c r="FA79" s="284"/>
      <c r="FB79" s="284"/>
      <c r="FC79" s="284"/>
      <c r="FD79" s="284"/>
      <c r="FE79" s="284"/>
      <c r="FF79" s="284"/>
      <c r="FG79" s="284"/>
      <c r="FH79" s="284"/>
      <c r="FI79" s="284"/>
      <c r="FJ79" s="284"/>
      <c r="FK79" s="284"/>
      <c r="FL79" s="284"/>
      <c r="FM79" s="284"/>
      <c r="FN79" s="284"/>
      <c r="FO79" s="284"/>
      <c r="FP79" s="284"/>
      <c r="FQ79" s="284"/>
      <c r="FR79" s="284"/>
      <c r="FS79" s="284"/>
      <c r="FT79" s="284"/>
      <c r="FU79" s="284"/>
      <c r="FV79" s="284"/>
      <c r="FW79" s="284"/>
      <c r="FX79" s="284"/>
      <c r="FY79" s="284"/>
      <c r="FZ79" s="284"/>
      <c r="GA79" s="284"/>
      <c r="GB79" s="284"/>
      <c r="GC79" s="284"/>
      <c r="GD79" s="284"/>
      <c r="GE79" s="284"/>
      <c r="GF79" s="284"/>
      <c r="GG79" s="284"/>
      <c r="GH79" s="284"/>
      <c r="GI79" s="284"/>
      <c r="GJ79" s="284"/>
      <c r="GK79" s="284"/>
      <c r="GL79" s="284"/>
      <c r="GM79" s="284"/>
      <c r="GN79" s="284"/>
      <c r="GO79" s="284"/>
      <c r="GP79" s="284"/>
      <c r="GQ79" s="284"/>
      <c r="GR79" s="284"/>
      <c r="GS79" s="284"/>
      <c r="GT79" s="284"/>
      <c r="GU79" s="284"/>
      <c r="GV79" s="284"/>
      <c r="GW79" s="284"/>
      <c r="GX79" s="284"/>
      <c r="GY79" s="284"/>
      <c r="GZ79" s="284"/>
      <c r="HA79" s="284"/>
      <c r="HB79" s="284"/>
      <c r="HC79" s="284"/>
      <c r="HD79" s="284"/>
      <c r="HE79" s="284"/>
      <c r="HF79" s="284"/>
      <c r="HG79" s="284"/>
      <c r="HH79" s="284"/>
      <c r="HI79" s="284"/>
      <c r="HJ79" s="284"/>
      <c r="HK79" s="284"/>
      <c r="HL79" s="284"/>
      <c r="HM79" s="284"/>
      <c r="HN79" s="284"/>
      <c r="HO79" s="284"/>
      <c r="HP79" s="284"/>
      <c r="HQ79" s="284"/>
      <c r="HR79" s="284"/>
      <c r="HS79" s="284"/>
      <c r="HT79" s="284"/>
      <c r="HU79" s="284"/>
      <c r="HV79" s="284"/>
      <c r="HW79" s="284"/>
      <c r="HX79" s="284"/>
      <c r="HY79" s="284"/>
      <c r="HZ79" s="284"/>
      <c r="IA79" s="284"/>
      <c r="IB79" s="284"/>
      <c r="IC79" s="284"/>
      <c r="ID79" s="284"/>
      <c r="IE79" s="284"/>
      <c r="IF79" s="284"/>
      <c r="IG79" s="284"/>
      <c r="IH79" s="284"/>
      <c r="II79" s="284"/>
      <c r="IJ79" s="284"/>
      <c r="IK79" s="284"/>
      <c r="IL79" s="284"/>
      <c r="IM79" s="284"/>
      <c r="IN79" s="284"/>
      <c r="IO79" s="284"/>
      <c r="IP79" s="284"/>
      <c r="IQ79" s="284"/>
      <c r="IR79" s="284"/>
      <c r="IS79" s="284"/>
      <c r="IT79" s="284"/>
      <c r="IU79" s="284"/>
      <c r="IV79" s="284"/>
    </row>
    <row r="80" spans="1:256" s="257" customFormat="1">
      <c r="A80" s="136"/>
      <c r="B80" s="478"/>
      <c r="C80" s="138"/>
      <c r="D80" s="37"/>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284"/>
      <c r="DG80" s="284"/>
      <c r="DH80" s="284"/>
      <c r="DI80" s="284"/>
      <c r="DJ80" s="284"/>
      <c r="DK80" s="284"/>
      <c r="DL80" s="284"/>
      <c r="DM80" s="284"/>
      <c r="DN80" s="284"/>
      <c r="DO80" s="284"/>
      <c r="DP80" s="284"/>
      <c r="DQ80" s="284"/>
      <c r="DR80" s="284"/>
      <c r="DS80" s="284"/>
      <c r="DT80" s="284"/>
      <c r="DU80" s="284"/>
      <c r="DV80" s="284"/>
      <c r="DW80" s="284"/>
      <c r="DX80" s="284"/>
      <c r="DY80" s="284"/>
      <c r="DZ80" s="284"/>
      <c r="EA80" s="284"/>
      <c r="EB80" s="284"/>
      <c r="EC80" s="284"/>
      <c r="ED80" s="284"/>
      <c r="EE80" s="284"/>
      <c r="EF80" s="284"/>
      <c r="EG80" s="284"/>
      <c r="EH80" s="284"/>
      <c r="EI80" s="284"/>
      <c r="EJ80" s="284"/>
      <c r="EK80" s="284"/>
      <c r="EL80" s="284"/>
      <c r="EM80" s="284"/>
      <c r="EN80" s="284"/>
      <c r="EO80" s="284"/>
      <c r="EP80" s="284"/>
      <c r="EQ80" s="284"/>
      <c r="ER80" s="284"/>
      <c r="ES80" s="284"/>
      <c r="ET80" s="284"/>
      <c r="EU80" s="284"/>
      <c r="EV80" s="284"/>
      <c r="EW80" s="284"/>
      <c r="EX80" s="284"/>
      <c r="EY80" s="284"/>
      <c r="EZ80" s="284"/>
      <c r="FA80" s="284"/>
      <c r="FB80" s="284"/>
      <c r="FC80" s="284"/>
      <c r="FD80" s="284"/>
      <c r="FE80" s="284"/>
      <c r="FF80" s="284"/>
      <c r="FG80" s="284"/>
      <c r="FH80" s="284"/>
      <c r="FI80" s="284"/>
      <c r="FJ80" s="284"/>
      <c r="FK80" s="284"/>
      <c r="FL80" s="284"/>
      <c r="FM80" s="284"/>
      <c r="FN80" s="284"/>
      <c r="FO80" s="284"/>
      <c r="FP80" s="284"/>
      <c r="FQ80" s="284"/>
      <c r="FR80" s="284"/>
      <c r="FS80" s="284"/>
      <c r="FT80" s="284"/>
      <c r="FU80" s="284"/>
      <c r="FV80" s="284"/>
      <c r="FW80" s="284"/>
      <c r="FX80" s="284"/>
      <c r="FY80" s="284"/>
      <c r="FZ80" s="284"/>
      <c r="GA80" s="284"/>
      <c r="GB80" s="284"/>
      <c r="GC80" s="284"/>
      <c r="GD80" s="284"/>
      <c r="GE80" s="284"/>
      <c r="GF80" s="284"/>
      <c r="GG80" s="284"/>
      <c r="GH80" s="284"/>
      <c r="GI80" s="284"/>
      <c r="GJ80" s="284"/>
      <c r="GK80" s="284"/>
      <c r="GL80" s="284"/>
      <c r="GM80" s="284"/>
      <c r="GN80" s="284"/>
      <c r="GO80" s="284"/>
      <c r="GP80" s="284"/>
      <c r="GQ80" s="284"/>
      <c r="GR80" s="284"/>
      <c r="GS80" s="284"/>
      <c r="GT80" s="284"/>
      <c r="GU80" s="284"/>
      <c r="GV80" s="284"/>
      <c r="GW80" s="284"/>
      <c r="GX80" s="284"/>
      <c r="GY80" s="284"/>
      <c r="GZ80" s="284"/>
      <c r="HA80" s="284"/>
      <c r="HB80" s="284"/>
      <c r="HC80" s="284"/>
      <c r="HD80" s="284"/>
      <c r="HE80" s="284"/>
      <c r="HF80" s="284"/>
      <c r="HG80" s="284"/>
      <c r="HH80" s="284"/>
      <c r="HI80" s="284"/>
      <c r="HJ80" s="284"/>
      <c r="HK80" s="284"/>
      <c r="HL80" s="284"/>
      <c r="HM80" s="284"/>
      <c r="HN80" s="284"/>
      <c r="HO80" s="284"/>
      <c r="HP80" s="284"/>
      <c r="HQ80" s="284"/>
      <c r="HR80" s="284"/>
      <c r="HS80" s="284"/>
      <c r="HT80" s="284"/>
      <c r="HU80" s="284"/>
      <c r="HV80" s="284"/>
      <c r="HW80" s="284"/>
      <c r="HX80" s="284"/>
      <c r="HY80" s="284"/>
      <c r="HZ80" s="284"/>
      <c r="IA80" s="284"/>
      <c r="IB80" s="284"/>
      <c r="IC80" s="284"/>
      <c r="ID80" s="284"/>
      <c r="IE80" s="284"/>
      <c r="IF80" s="284"/>
      <c r="IG80" s="284"/>
      <c r="IH80" s="284"/>
      <c r="II80" s="284"/>
      <c r="IJ80" s="284"/>
      <c r="IK80" s="284"/>
      <c r="IL80" s="284"/>
      <c r="IM80" s="284"/>
      <c r="IN80" s="284"/>
      <c r="IO80" s="284"/>
      <c r="IP80" s="284"/>
      <c r="IQ80" s="284"/>
      <c r="IR80" s="284"/>
      <c r="IS80" s="284"/>
      <c r="IT80" s="284"/>
      <c r="IU80" s="284"/>
      <c r="IV80" s="284"/>
    </row>
    <row r="81" spans="1:4">
      <c r="A81" s="145">
        <v>3.1</v>
      </c>
      <c r="B81" s="140" t="s">
        <v>197</v>
      </c>
      <c r="C81" s="133"/>
      <c r="D81" s="33"/>
    </row>
    <row r="82" spans="1:4" ht="117" customHeight="1">
      <c r="A82" s="141"/>
      <c r="B82" s="478" t="s">
        <v>45</v>
      </c>
    </row>
    <row r="83" spans="1:4">
      <c r="A83" s="141" t="s">
        <v>12</v>
      </c>
      <c r="B83" s="477" t="s">
        <v>255</v>
      </c>
      <c r="C83" s="133"/>
      <c r="D83" s="33"/>
    </row>
    <row r="84" spans="1:4" ht="28.5">
      <c r="A84" s="144" t="s">
        <v>46</v>
      </c>
      <c r="B84" s="478" t="s">
        <v>1316</v>
      </c>
    </row>
    <row r="85" spans="1:4">
      <c r="A85" s="144"/>
      <c r="B85" s="478"/>
    </row>
    <row r="86" spans="1:4" ht="28.5">
      <c r="A86" s="144" t="s">
        <v>353</v>
      </c>
      <c r="B86" s="478"/>
    </row>
    <row r="87" spans="1:4">
      <c r="A87" s="144" t="s">
        <v>153</v>
      </c>
      <c r="B87" s="478"/>
    </row>
    <row r="88" spans="1:4">
      <c r="B88" s="478"/>
    </row>
    <row r="89" spans="1:4">
      <c r="A89" s="144"/>
      <c r="B89" s="478"/>
    </row>
    <row r="90" spans="1:4">
      <c r="A90" s="144"/>
      <c r="B90" s="478"/>
    </row>
    <row r="91" spans="1:4">
      <c r="B91" s="478"/>
    </row>
    <row r="92" spans="1:4">
      <c r="A92" s="145">
        <v>3.11</v>
      </c>
      <c r="B92" s="493" t="s">
        <v>256</v>
      </c>
      <c r="C92" s="133"/>
      <c r="D92" s="33"/>
    </row>
    <row r="93" spans="1:4" ht="150">
      <c r="A93" s="141"/>
      <c r="B93" s="494" t="s">
        <v>463</v>
      </c>
    </row>
    <row r="94" spans="1:4" ht="30">
      <c r="A94" s="141"/>
      <c r="B94" s="494" t="s">
        <v>269</v>
      </c>
    </row>
    <row r="95" spans="1:4" ht="75">
      <c r="A95" s="144" t="s">
        <v>44</v>
      </c>
      <c r="B95" s="494" t="s">
        <v>468</v>
      </c>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327D-5DA3-4FE0-9514-003F195874A9}">
  <dimension ref="A1:C29"/>
  <sheetViews>
    <sheetView view="pageBreakPreview" zoomScaleNormal="100" zoomScaleSheetLayoutView="100" workbookViewId="0"/>
  </sheetViews>
  <sheetFormatPr defaultColWidth="9.42578125" defaultRowHeight="14.25"/>
  <cols>
    <col min="1" max="1" width="6.5703125" style="141" customWidth="1"/>
    <col min="2" max="2" width="79.42578125" style="258" customWidth="1"/>
    <col min="3" max="3" width="2.42578125" style="258" customWidth="1"/>
    <col min="4" max="16384" width="9.42578125" style="32"/>
  </cols>
  <sheetData>
    <row r="1" spans="1:3" ht="28.5">
      <c r="A1" s="131">
        <v>5</v>
      </c>
      <c r="B1" s="147" t="s">
        <v>1317</v>
      </c>
      <c r="C1" s="33"/>
    </row>
    <row r="2" spans="1:3" ht="28.5">
      <c r="A2" s="134">
        <v>5.3</v>
      </c>
      <c r="B2" s="140" t="s">
        <v>1318</v>
      </c>
      <c r="C2" s="33"/>
    </row>
    <row r="3" spans="1:3">
      <c r="A3" s="259" t="s">
        <v>455</v>
      </c>
      <c r="B3" s="477" t="s">
        <v>434</v>
      </c>
      <c r="C3" s="37"/>
    </row>
    <row r="4" spans="1:3" ht="42.75">
      <c r="B4" s="486" t="s">
        <v>1319</v>
      </c>
      <c r="C4" s="37"/>
    </row>
    <row r="5" spans="1:3" ht="28.5">
      <c r="B5" s="478" t="s">
        <v>1320</v>
      </c>
      <c r="C5" s="37"/>
    </row>
    <row r="6" spans="1:3" ht="156.75">
      <c r="B6" s="478" t="s">
        <v>1321</v>
      </c>
      <c r="C6" s="37"/>
    </row>
    <row r="7" spans="1:3">
      <c r="B7" s="478"/>
      <c r="C7" s="37"/>
    </row>
    <row r="8" spans="1:3">
      <c r="A8" s="259" t="s">
        <v>435</v>
      </c>
      <c r="B8" s="477" t="s">
        <v>432</v>
      </c>
      <c r="C8" s="33"/>
    </row>
    <row r="9" spans="1:3" ht="42.75">
      <c r="B9" s="486" t="s">
        <v>1322</v>
      </c>
      <c r="C9" s="37"/>
    </row>
    <row r="10" spans="1:3">
      <c r="A10" s="136"/>
      <c r="B10" s="478"/>
    </row>
    <row r="11" spans="1:3" ht="57">
      <c r="A11" s="264">
        <v>5.4</v>
      </c>
      <c r="B11" s="265" t="s">
        <v>1323</v>
      </c>
      <c r="C11" s="30"/>
    </row>
    <row r="12" spans="1:3" ht="57">
      <c r="A12" s="259" t="s">
        <v>452</v>
      </c>
      <c r="B12" s="495" t="s">
        <v>466</v>
      </c>
      <c r="C12" s="30"/>
    </row>
    <row r="13" spans="1:3">
      <c r="B13" s="496" t="s">
        <v>467</v>
      </c>
      <c r="C13" s="30"/>
    </row>
    <row r="14" spans="1:3">
      <c r="B14" s="497"/>
      <c r="C14" s="30"/>
    </row>
    <row r="15" spans="1:3">
      <c r="B15" s="478"/>
      <c r="C15" s="52"/>
    </row>
    <row r="16" spans="1:3">
      <c r="A16" s="259" t="s">
        <v>465</v>
      </c>
      <c r="B16" s="477" t="s">
        <v>434</v>
      </c>
      <c r="C16" s="52"/>
    </row>
    <row r="17" spans="1:3">
      <c r="B17" s="496" t="s">
        <v>450</v>
      </c>
    </row>
    <row r="18" spans="1:3" ht="28.5">
      <c r="B18" s="489" t="s">
        <v>433</v>
      </c>
    </row>
    <row r="19" spans="1:3">
      <c r="A19" s="136"/>
      <c r="B19" s="486"/>
    </row>
    <row r="20" spans="1:3">
      <c r="A20" s="136"/>
      <c r="B20" s="486"/>
    </row>
    <row r="21" spans="1:3">
      <c r="B21" s="478"/>
    </row>
    <row r="22" spans="1:3" ht="42.75">
      <c r="A22" s="264" t="s">
        <v>453</v>
      </c>
      <c r="B22" s="265" t="s">
        <v>1324</v>
      </c>
      <c r="C22" s="30"/>
    </row>
    <row r="23" spans="1:3">
      <c r="A23" s="259" t="s">
        <v>454</v>
      </c>
      <c r="B23" s="477" t="s">
        <v>451</v>
      </c>
      <c r="C23" s="30"/>
    </row>
    <row r="24" spans="1:3">
      <c r="B24" s="496" t="s">
        <v>450</v>
      </c>
      <c r="C24" s="30"/>
    </row>
    <row r="25" spans="1:3">
      <c r="B25" s="489"/>
      <c r="C25" s="30"/>
    </row>
    <row r="26" spans="1:3">
      <c r="B26" s="478"/>
      <c r="C26" s="52"/>
    </row>
    <row r="27" spans="1:3">
      <c r="B27" s="478"/>
      <c r="C27" s="52"/>
    </row>
    <row r="28" spans="1:3">
      <c r="A28" s="136"/>
      <c r="B28" s="486"/>
    </row>
    <row r="29" spans="1:3">
      <c r="B29" s="478"/>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7783-5EF6-40B2-8398-7F2177D200CF}">
  <dimension ref="A1:C75"/>
  <sheetViews>
    <sheetView view="pageBreakPreview" zoomScaleNormal="100" workbookViewId="0"/>
  </sheetViews>
  <sheetFormatPr defaultColWidth="9" defaultRowHeight="14.25"/>
  <cols>
    <col min="1" max="1" width="7.140625" style="165" customWidth="1"/>
    <col min="2" max="2" width="80.42578125" style="37" customWidth="1"/>
    <col min="3" max="3" width="2" style="37" customWidth="1"/>
    <col min="4" max="16384" width="9" style="26"/>
  </cols>
  <sheetData>
    <row r="1" spans="1:3" ht="28.5">
      <c r="A1" s="146">
        <v>6</v>
      </c>
      <c r="B1" s="147" t="s">
        <v>354</v>
      </c>
      <c r="C1" s="133"/>
    </row>
    <row r="2" spans="1:3">
      <c r="A2" s="148">
        <v>6.1</v>
      </c>
      <c r="B2" s="149" t="s">
        <v>108</v>
      </c>
      <c r="C2" s="133"/>
    </row>
    <row r="3" spans="1:3">
      <c r="A3" s="148"/>
      <c r="B3" s="150" t="s">
        <v>2512</v>
      </c>
      <c r="C3" s="138"/>
    </row>
    <row r="4" spans="1:3" s="284" customFormat="1">
      <c r="A4" s="148"/>
      <c r="B4" s="154"/>
      <c r="C4" s="138"/>
    </row>
    <row r="5" spans="1:3" s="284" customFormat="1">
      <c r="A5" s="148"/>
      <c r="B5" s="155" t="s">
        <v>552</v>
      </c>
      <c r="C5" s="138"/>
    </row>
    <row r="6" spans="1:3" s="284" customFormat="1" ht="142.5">
      <c r="A6" s="148"/>
      <c r="B6" s="668" t="s">
        <v>2529</v>
      </c>
      <c r="C6" s="138"/>
    </row>
    <row r="7" spans="1:3" s="284" customFormat="1" ht="57">
      <c r="A7" s="148"/>
      <c r="B7" s="668" t="s">
        <v>2531</v>
      </c>
      <c r="C7" s="138"/>
    </row>
    <row r="8" spans="1:3" s="284" customFormat="1" ht="409.5">
      <c r="A8" s="148"/>
      <c r="B8" s="668" t="s">
        <v>2530</v>
      </c>
      <c r="C8" s="138"/>
    </row>
    <row r="9" spans="1:3" s="284" customFormat="1" ht="71.25">
      <c r="A9" s="148"/>
      <c r="B9" s="668" t="s">
        <v>2532</v>
      </c>
      <c r="C9" s="138"/>
    </row>
    <row r="10" spans="1:3" s="284" customFormat="1" ht="409.5">
      <c r="A10" s="148"/>
      <c r="B10" s="668" t="s">
        <v>2533</v>
      </c>
      <c r="C10" s="138"/>
    </row>
    <row r="11" spans="1:3" s="284" customFormat="1" ht="42.75">
      <c r="A11" s="148"/>
      <c r="B11" s="668" t="s">
        <v>2535</v>
      </c>
      <c r="C11" s="138"/>
    </row>
    <row r="12" spans="1:3" s="284" customFormat="1" ht="409.5">
      <c r="A12" s="148"/>
      <c r="B12" s="668" t="s">
        <v>2534</v>
      </c>
      <c r="C12" s="138"/>
    </row>
    <row r="13" spans="1:3" s="284" customFormat="1" ht="42.75">
      <c r="A13" s="148"/>
      <c r="B13" s="668" t="s">
        <v>2536</v>
      </c>
      <c r="C13" s="138"/>
    </row>
    <row r="14" spans="1:3" s="284" customFormat="1" ht="57">
      <c r="A14" s="148"/>
      <c r="B14" s="668" t="s">
        <v>2537</v>
      </c>
      <c r="C14" s="138"/>
    </row>
    <row r="15" spans="1:3" s="284" customFormat="1" ht="199.5">
      <c r="A15" s="148"/>
      <c r="B15" s="668" t="s">
        <v>2538</v>
      </c>
      <c r="C15" s="138"/>
    </row>
    <row r="16" spans="1:3" s="284" customFormat="1">
      <c r="A16" s="148"/>
      <c r="B16" s="285"/>
      <c r="C16" s="138"/>
    </row>
    <row r="17" spans="1:3" s="284" customFormat="1">
      <c r="A17" s="148" t="s">
        <v>585</v>
      </c>
      <c r="B17" s="284" t="s">
        <v>2528</v>
      </c>
      <c r="C17" s="138"/>
    </row>
    <row r="18" spans="1:3" s="284" customFormat="1">
      <c r="A18" s="148"/>
      <c r="C18" s="138"/>
    </row>
    <row r="19" spans="1:3" s="284" customFormat="1">
      <c r="A19" s="148" t="s">
        <v>586</v>
      </c>
      <c r="B19" s="284" t="s">
        <v>2527</v>
      </c>
      <c r="C19" s="138"/>
    </row>
    <row r="20" spans="1:3">
      <c r="A20" s="148"/>
      <c r="B20" s="284"/>
      <c r="C20" s="138"/>
    </row>
    <row r="21" spans="1:3">
      <c r="A21" s="148">
        <v>6.2</v>
      </c>
      <c r="B21" s="152" t="s">
        <v>109</v>
      </c>
      <c r="C21" s="133"/>
    </row>
    <row r="22" spans="1:3" ht="33.75" customHeight="1">
      <c r="A22" s="148"/>
      <c r="B22" s="675" t="s">
        <v>2526</v>
      </c>
      <c r="C22" s="138"/>
    </row>
    <row r="23" spans="1:3" ht="15" customHeight="1">
      <c r="A23" s="148"/>
      <c r="B23" s="151"/>
      <c r="C23" s="138"/>
    </row>
    <row r="24" spans="1:3">
      <c r="A24" s="148">
        <v>6.3</v>
      </c>
      <c r="B24" s="152" t="s">
        <v>110</v>
      </c>
      <c r="C24" s="133"/>
    </row>
    <row r="25" spans="1:3">
      <c r="A25" s="148"/>
      <c r="B25" s="153" t="s">
        <v>154</v>
      </c>
      <c r="C25" s="133"/>
    </row>
    <row r="26" spans="1:3" ht="42.75">
      <c r="A26" s="148"/>
      <c r="B26" s="154" t="s">
        <v>2524</v>
      </c>
      <c r="C26" s="138"/>
    </row>
    <row r="27" spans="1:3" ht="28.5">
      <c r="A27" s="148"/>
      <c r="B27" s="154" t="s">
        <v>2525</v>
      </c>
      <c r="C27" s="138"/>
    </row>
    <row r="28" spans="1:3">
      <c r="A28" s="148"/>
      <c r="B28" s="154" t="s">
        <v>111</v>
      </c>
      <c r="C28" s="138"/>
    </row>
    <row r="29" spans="1:3">
      <c r="A29" s="148"/>
      <c r="B29" s="154"/>
      <c r="C29" s="138"/>
    </row>
    <row r="30" spans="1:3">
      <c r="A30" s="148" t="s">
        <v>192</v>
      </c>
      <c r="B30" s="155" t="s">
        <v>34</v>
      </c>
      <c r="C30" s="133"/>
    </row>
    <row r="31" spans="1:3">
      <c r="A31" s="148"/>
      <c r="B31" s="154" t="s">
        <v>1307</v>
      </c>
      <c r="C31" s="138"/>
    </row>
    <row r="32" spans="1:3">
      <c r="A32" s="148"/>
      <c r="B32" s="151"/>
      <c r="C32" s="138"/>
    </row>
    <row r="33" spans="1:3">
      <c r="A33" s="148">
        <v>6.4</v>
      </c>
      <c r="B33" s="152" t="s">
        <v>600</v>
      </c>
      <c r="C33" s="133"/>
    </row>
    <row r="34" spans="1:3" s="284" customFormat="1" ht="171">
      <c r="A34" s="148" t="s">
        <v>36</v>
      </c>
      <c r="B34" s="137" t="s">
        <v>597</v>
      </c>
      <c r="C34" s="133"/>
    </row>
    <row r="35" spans="1:3" s="284" customFormat="1" ht="57">
      <c r="A35" s="148" t="s">
        <v>601</v>
      </c>
      <c r="B35" s="137" t="s">
        <v>599</v>
      </c>
      <c r="C35" s="133"/>
    </row>
    <row r="36" spans="1:3" s="284" customFormat="1">
      <c r="A36" s="148"/>
      <c r="B36" s="311"/>
      <c r="C36" s="133"/>
    </row>
    <row r="37" spans="1:3" s="284" customFormat="1">
      <c r="A37" s="148"/>
      <c r="B37" s="311"/>
      <c r="C37" s="133"/>
    </row>
    <row r="38" spans="1:3">
      <c r="A38" s="148"/>
      <c r="B38" s="156"/>
      <c r="C38" s="142"/>
    </row>
    <row r="39" spans="1:3">
      <c r="A39" s="148"/>
      <c r="B39" s="157"/>
      <c r="C39" s="142"/>
    </row>
    <row r="40" spans="1:3">
      <c r="A40" s="148"/>
      <c r="B40" s="158" t="s">
        <v>122</v>
      </c>
      <c r="C40" s="159"/>
    </row>
    <row r="41" spans="1:3" ht="42.75">
      <c r="A41" s="148"/>
      <c r="B41" s="25" t="s">
        <v>2523</v>
      </c>
      <c r="C41" s="142"/>
    </row>
    <row r="42" spans="1:3" ht="28.5">
      <c r="A42" s="148"/>
      <c r="B42" s="673" t="s">
        <v>2521</v>
      </c>
      <c r="C42" s="142"/>
    </row>
    <row r="43" spans="1:3" ht="142.5">
      <c r="A43" s="148"/>
      <c r="B43" s="674" t="s">
        <v>2522</v>
      </c>
      <c r="C43" s="143"/>
    </row>
    <row r="44" spans="1:3" s="284" customFormat="1">
      <c r="A44" s="148"/>
      <c r="B44" s="160"/>
      <c r="C44" s="143"/>
    </row>
    <row r="45" spans="1:3" s="284" customFormat="1">
      <c r="A45" s="148" t="s">
        <v>602</v>
      </c>
      <c r="B45" s="155" t="s">
        <v>603</v>
      </c>
      <c r="C45" s="143"/>
    </row>
    <row r="46" spans="1:3" ht="99.75">
      <c r="A46" s="148"/>
      <c r="B46" s="151" t="s">
        <v>2520</v>
      </c>
      <c r="C46" s="138"/>
    </row>
    <row r="47" spans="1:3">
      <c r="A47" s="148">
        <v>6.5</v>
      </c>
      <c r="B47" s="152" t="s">
        <v>112</v>
      </c>
      <c r="C47" s="133"/>
    </row>
    <row r="48" spans="1:3">
      <c r="A48" s="148"/>
      <c r="B48" s="150" t="s">
        <v>2516</v>
      </c>
      <c r="C48" s="133"/>
    </row>
    <row r="49" spans="1:3">
      <c r="A49" s="148"/>
      <c r="B49" s="154" t="s">
        <v>2517</v>
      </c>
      <c r="C49" s="133"/>
    </row>
    <row r="50" spans="1:3">
      <c r="A50" s="148"/>
      <c r="B50" s="154" t="s">
        <v>2518</v>
      </c>
      <c r="C50" s="133"/>
    </row>
    <row r="51" spans="1:3">
      <c r="A51" s="148"/>
      <c r="B51" s="154" t="s">
        <v>2519</v>
      </c>
      <c r="C51" s="133"/>
    </row>
    <row r="52" spans="1:3">
      <c r="A52" s="148"/>
      <c r="B52" s="154" t="s">
        <v>500</v>
      </c>
      <c r="C52" s="138"/>
    </row>
    <row r="53" spans="1:3">
      <c r="A53" s="148"/>
      <c r="B53" s="154"/>
      <c r="C53" s="138"/>
    </row>
    <row r="54" spans="1:3" s="38" customFormat="1">
      <c r="A54" s="148">
        <v>6.6</v>
      </c>
      <c r="B54" s="152" t="s">
        <v>114</v>
      </c>
      <c r="C54" s="133"/>
    </row>
    <row r="55" spans="1:3" s="38" customFormat="1" ht="28.5">
      <c r="A55" s="148"/>
      <c r="B55" s="154" t="s">
        <v>186</v>
      </c>
      <c r="C55" s="138"/>
    </row>
    <row r="56" spans="1:3" s="38" customFormat="1">
      <c r="A56" s="148"/>
      <c r="B56" s="151"/>
      <c r="C56" s="138"/>
    </row>
    <row r="57" spans="1:3">
      <c r="A57" s="148">
        <v>6.7</v>
      </c>
      <c r="B57" s="152" t="s">
        <v>250</v>
      </c>
      <c r="C57" s="133"/>
    </row>
    <row r="58" spans="1:3">
      <c r="A58" s="148"/>
      <c r="B58" s="147" t="s">
        <v>359</v>
      </c>
      <c r="C58" s="133"/>
    </row>
    <row r="59" spans="1:3">
      <c r="A59" s="148"/>
      <c r="B59" s="161" t="s">
        <v>2515</v>
      </c>
      <c r="C59" s="143"/>
    </row>
    <row r="60" spans="1:3">
      <c r="A60" s="162" t="s">
        <v>270</v>
      </c>
      <c r="B60" s="152" t="s">
        <v>115</v>
      </c>
      <c r="C60" s="133"/>
    </row>
    <row r="61" spans="1:3" ht="42.75">
      <c r="A61" s="148"/>
      <c r="B61" s="150" t="s">
        <v>2514</v>
      </c>
      <c r="C61" s="143"/>
    </row>
    <row r="62" spans="1:3">
      <c r="A62" s="148"/>
      <c r="B62" s="151"/>
      <c r="C62" s="138"/>
    </row>
    <row r="63" spans="1:3" ht="57">
      <c r="A63" s="148">
        <v>6.9</v>
      </c>
      <c r="B63" s="152" t="s">
        <v>457</v>
      </c>
      <c r="C63" s="133"/>
    </row>
    <row r="64" spans="1:3" ht="28.5">
      <c r="A64" s="148"/>
      <c r="B64" s="150" t="s">
        <v>187</v>
      </c>
      <c r="C64" s="143"/>
    </row>
    <row r="65" spans="1:3">
      <c r="A65" s="148"/>
      <c r="B65" s="151"/>
      <c r="C65" s="138"/>
    </row>
    <row r="66" spans="1:3">
      <c r="A66" s="148" t="s">
        <v>271</v>
      </c>
      <c r="B66" s="152" t="s">
        <v>188</v>
      </c>
      <c r="C66" s="133"/>
    </row>
    <row r="67" spans="1:3" ht="57">
      <c r="A67" s="148"/>
      <c r="B67" s="150" t="s">
        <v>464</v>
      </c>
      <c r="C67" s="138"/>
    </row>
    <row r="68" spans="1:3">
      <c r="A68" s="148"/>
      <c r="B68" s="151"/>
      <c r="C68" s="138"/>
    </row>
    <row r="69" spans="1:3">
      <c r="A69" s="148">
        <v>6.11</v>
      </c>
      <c r="B69" s="152" t="s">
        <v>456</v>
      </c>
      <c r="C69" s="133"/>
    </row>
    <row r="70" spans="1:3" ht="28.5">
      <c r="A70" s="148"/>
      <c r="B70" s="150" t="s">
        <v>189</v>
      </c>
      <c r="C70" s="138"/>
    </row>
    <row r="71" spans="1:3">
      <c r="A71" s="148" t="s">
        <v>12</v>
      </c>
      <c r="B71" s="155" t="s">
        <v>2498</v>
      </c>
      <c r="C71" s="133"/>
    </row>
    <row r="72" spans="1:3">
      <c r="A72" s="163"/>
      <c r="B72" s="154"/>
      <c r="C72" s="138"/>
    </row>
    <row r="73" spans="1:3">
      <c r="A73" s="163"/>
      <c r="B73" s="154"/>
      <c r="C73" s="138"/>
    </row>
    <row r="74" spans="1:3">
      <c r="A74" s="163"/>
      <c r="B74" s="154"/>
      <c r="C74" s="138"/>
    </row>
    <row r="75" spans="1:3">
      <c r="A75" s="164"/>
      <c r="B75" s="151"/>
      <c r="C75" s="138"/>
    </row>
  </sheetData>
  <phoneticPr fontId="6" type="noConversion"/>
  <conditionalFormatting sqref="B6">
    <cfRule type="expression" dxfId="5" priority="3">
      <formula>AND($X6, B$5, ISBLANK(B6))</formula>
    </cfRule>
  </conditionalFormatting>
  <conditionalFormatting sqref="B7:B14">
    <cfRule type="expression" dxfId="4" priority="2">
      <formula>AND($X7, B$5, ISBLANK(B7))</formula>
    </cfRule>
  </conditionalFormatting>
  <conditionalFormatting sqref="B15">
    <cfRule type="expression" dxfId="3" priority="1">
      <formula>AND($X15, B$5, ISBLANK(B15))</formula>
    </cfRule>
  </conditionalFormatting>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7BDFD-473B-4E96-A287-09A8ECFA906A}">
  <dimension ref="A1:C79"/>
  <sheetViews>
    <sheetView view="pageBreakPreview" zoomScaleNormal="100" workbookViewId="0"/>
  </sheetViews>
  <sheetFormatPr defaultColWidth="9" defaultRowHeight="14.25"/>
  <cols>
    <col min="1" max="1" width="7.140625" style="165" customWidth="1"/>
    <col min="2" max="2" width="80.42578125" style="37" customWidth="1"/>
    <col min="3" max="3" width="2.42578125" style="37" customWidth="1"/>
    <col min="4" max="16384" width="9" style="26"/>
  </cols>
  <sheetData>
    <row r="1" spans="1:3" ht="28.5">
      <c r="A1" s="146">
        <v>7</v>
      </c>
      <c r="B1" s="147" t="s">
        <v>360</v>
      </c>
      <c r="C1" s="33"/>
    </row>
    <row r="2" spans="1:3">
      <c r="A2" s="148">
        <v>7.1</v>
      </c>
      <c r="B2" s="149" t="s">
        <v>108</v>
      </c>
      <c r="C2" s="33"/>
    </row>
    <row r="3" spans="1:3">
      <c r="A3" s="148"/>
      <c r="B3" s="150"/>
    </row>
    <row r="4" spans="1:3" s="284" customFormat="1">
      <c r="A4" s="148"/>
      <c r="B4" s="137" t="s">
        <v>552</v>
      </c>
      <c r="C4" s="37"/>
    </row>
    <row r="5" spans="1:3" s="284" customFormat="1">
      <c r="A5" s="148"/>
      <c r="B5" s="139" t="s">
        <v>612</v>
      </c>
      <c r="C5" s="37"/>
    </row>
    <row r="6" spans="1:3" s="284" customFormat="1">
      <c r="A6" s="148"/>
      <c r="B6" s="139" t="s">
        <v>553</v>
      </c>
      <c r="C6" s="37"/>
    </row>
    <row r="7" spans="1:3" s="284" customFormat="1">
      <c r="A7" s="148"/>
      <c r="B7" s="139" t="s">
        <v>554</v>
      </c>
      <c r="C7" s="37"/>
    </row>
    <row r="8" spans="1:3" s="284" customFormat="1">
      <c r="A8" s="148"/>
      <c r="B8" s="139" t="s">
        <v>555</v>
      </c>
      <c r="C8" s="37"/>
    </row>
    <row r="9" spans="1:3" s="284" customFormat="1">
      <c r="A9" s="148"/>
      <c r="B9" s="139" t="s">
        <v>555</v>
      </c>
      <c r="C9" s="37"/>
    </row>
    <row r="10" spans="1:3" s="284" customFormat="1">
      <c r="A10" s="148"/>
      <c r="B10" s="139" t="s">
        <v>556</v>
      </c>
      <c r="C10" s="37"/>
    </row>
    <row r="11" spans="1:3" s="284" customFormat="1">
      <c r="A11" s="148"/>
      <c r="B11" s="139" t="s">
        <v>557</v>
      </c>
      <c r="C11" s="37"/>
    </row>
    <row r="12" spans="1:3" s="284" customFormat="1">
      <c r="A12" s="148"/>
      <c r="B12" s="139" t="s">
        <v>611</v>
      </c>
      <c r="C12" s="37"/>
    </row>
    <row r="13" spans="1:3" s="284" customFormat="1">
      <c r="A13" s="148"/>
      <c r="B13" s="139"/>
      <c r="C13" s="37"/>
    </row>
    <row r="14" spans="1:3" s="284" customFormat="1">
      <c r="A14" s="148" t="s">
        <v>591</v>
      </c>
      <c r="B14" s="284" t="s">
        <v>588</v>
      </c>
      <c r="C14" s="37"/>
    </row>
    <row r="15" spans="1:3" s="284" customFormat="1">
      <c r="A15" s="148"/>
      <c r="C15" s="37"/>
    </row>
    <row r="16" spans="1:3" s="284" customFormat="1">
      <c r="A16" s="148" t="s">
        <v>592</v>
      </c>
      <c r="B16" s="284" t="s">
        <v>587</v>
      </c>
      <c r="C16" s="37"/>
    </row>
    <row r="17" spans="1:3">
      <c r="A17" s="148"/>
      <c r="B17" s="154"/>
    </row>
    <row r="18" spans="1:3">
      <c r="A18" s="148">
        <v>7.2</v>
      </c>
      <c r="B18" s="152" t="s">
        <v>109</v>
      </c>
      <c r="C18" s="33"/>
    </row>
    <row r="19" spans="1:3" ht="48.75" customHeight="1">
      <c r="A19" s="148"/>
      <c r="B19" s="166" t="s">
        <v>522</v>
      </c>
    </row>
    <row r="20" spans="1:3" s="284" customFormat="1" ht="15.75" customHeight="1">
      <c r="A20" s="148"/>
      <c r="B20" s="285"/>
      <c r="C20" s="37"/>
    </row>
    <row r="21" spans="1:3">
      <c r="A21" s="148"/>
      <c r="B21" s="151"/>
    </row>
    <row r="22" spans="1:3">
      <c r="A22" s="148">
        <v>7.3</v>
      </c>
      <c r="B22" s="152" t="s">
        <v>110</v>
      </c>
      <c r="C22" s="33"/>
    </row>
    <row r="23" spans="1:3">
      <c r="A23" s="148"/>
      <c r="B23" s="153" t="s">
        <v>154</v>
      </c>
      <c r="C23" s="33"/>
    </row>
    <row r="24" spans="1:3">
      <c r="A24" s="148"/>
      <c r="B24" s="154" t="s">
        <v>355</v>
      </c>
    </row>
    <row r="25" spans="1:3">
      <c r="A25" s="148"/>
      <c r="B25" s="154" t="s">
        <v>356</v>
      </c>
    </row>
    <row r="26" spans="1:3">
      <c r="A26" s="148"/>
      <c r="B26" s="154" t="s">
        <v>357</v>
      </c>
    </row>
    <row r="27" spans="1:3">
      <c r="A27" s="148"/>
      <c r="B27" s="154" t="s">
        <v>111</v>
      </c>
    </row>
    <row r="28" spans="1:3">
      <c r="A28" s="148"/>
      <c r="B28" s="154"/>
    </row>
    <row r="29" spans="1:3">
      <c r="A29" s="148" t="s">
        <v>37</v>
      </c>
      <c r="B29" s="155" t="s">
        <v>34</v>
      </c>
      <c r="C29" s="33"/>
    </row>
    <row r="30" spans="1:3">
      <c r="A30" s="148"/>
      <c r="B30" s="154"/>
    </row>
    <row r="31" spans="1:3">
      <c r="A31" s="148"/>
      <c r="B31" s="151"/>
    </row>
    <row r="32" spans="1:3">
      <c r="A32" s="148">
        <v>7.4</v>
      </c>
      <c r="B32" s="152" t="s">
        <v>598</v>
      </c>
      <c r="C32" s="33"/>
    </row>
    <row r="33" spans="1:3" ht="171">
      <c r="A33" s="148" t="s">
        <v>193</v>
      </c>
      <c r="B33" s="137" t="s">
        <v>597</v>
      </c>
      <c r="C33" s="39"/>
    </row>
    <row r="34" spans="1:3" ht="57">
      <c r="A34" s="148" t="s">
        <v>604</v>
      </c>
      <c r="B34" s="313" t="s">
        <v>599</v>
      </c>
      <c r="C34" s="169"/>
    </row>
    <row r="35" spans="1:3">
      <c r="A35" s="148"/>
      <c r="B35" s="137"/>
      <c r="C35" s="39"/>
    </row>
    <row r="36" spans="1:3">
      <c r="A36" s="148"/>
      <c r="B36" s="158" t="s">
        <v>122</v>
      </c>
      <c r="C36" s="33"/>
    </row>
    <row r="37" spans="1:3">
      <c r="A37" s="148"/>
      <c r="B37" s="157"/>
    </row>
    <row r="38" spans="1:3" ht="85.5">
      <c r="A38" s="148"/>
      <c r="B38" s="157" t="s">
        <v>137</v>
      </c>
    </row>
    <row r="39" spans="1:3">
      <c r="A39" s="148"/>
      <c r="B39" s="160" t="s">
        <v>138</v>
      </c>
    </row>
    <row r="40" spans="1:3">
      <c r="A40" s="148"/>
      <c r="B40" s="160"/>
    </row>
    <row r="41" spans="1:3">
      <c r="A41" s="148" t="s">
        <v>605</v>
      </c>
      <c r="B41" s="155" t="s">
        <v>603</v>
      </c>
    </row>
    <row r="42" spans="1:3" ht="99.75">
      <c r="A42" s="148"/>
      <c r="B42" s="312" t="s">
        <v>499</v>
      </c>
    </row>
    <row r="43" spans="1:3">
      <c r="A43" s="167"/>
      <c r="B43" s="168"/>
      <c r="C43" s="27"/>
    </row>
    <row r="44" spans="1:3">
      <c r="A44" s="148" t="s">
        <v>193</v>
      </c>
      <c r="B44" s="158" t="s">
        <v>122</v>
      </c>
      <c r="C44" s="28"/>
    </row>
    <row r="45" spans="1:3">
      <c r="A45" s="148"/>
      <c r="B45" s="157"/>
      <c r="C45" s="28"/>
    </row>
    <row r="46" spans="1:3" ht="85.5">
      <c r="A46" s="148"/>
      <c r="B46" s="157" t="s">
        <v>137</v>
      </c>
      <c r="C46" s="33"/>
    </row>
    <row r="47" spans="1:3">
      <c r="A47" s="148"/>
      <c r="B47" s="160" t="s">
        <v>138</v>
      </c>
      <c r="C47" s="40"/>
    </row>
    <row r="48" spans="1:3">
      <c r="A48" s="148"/>
      <c r="B48" s="151"/>
      <c r="C48" s="40"/>
    </row>
    <row r="49" spans="1:3">
      <c r="A49" s="148">
        <v>7.5</v>
      </c>
      <c r="B49" s="152" t="s">
        <v>112</v>
      </c>
      <c r="C49" s="40"/>
    </row>
    <row r="50" spans="1:3">
      <c r="A50" s="148"/>
      <c r="B50" s="161" t="s">
        <v>126</v>
      </c>
      <c r="C50" s="28"/>
    </row>
    <row r="51" spans="1:3">
      <c r="A51" s="148"/>
      <c r="B51" s="160" t="s">
        <v>127</v>
      </c>
      <c r="C51" s="27"/>
    </row>
    <row r="52" spans="1:3">
      <c r="A52" s="148"/>
      <c r="B52" s="160" t="s">
        <v>128</v>
      </c>
      <c r="C52" s="29"/>
    </row>
    <row r="53" spans="1:3">
      <c r="A53" s="148"/>
      <c r="B53" s="160" t="s">
        <v>358</v>
      </c>
      <c r="C53" s="28"/>
    </row>
    <row r="54" spans="1:3">
      <c r="A54" s="148"/>
      <c r="B54" s="160" t="s">
        <v>501</v>
      </c>
      <c r="C54" s="33"/>
    </row>
    <row r="55" spans="1:3">
      <c r="A55" s="148"/>
      <c r="B55" s="154"/>
      <c r="C55" s="40"/>
    </row>
    <row r="56" spans="1:3">
      <c r="A56" s="148">
        <v>7.6</v>
      </c>
      <c r="B56" s="170" t="s">
        <v>114</v>
      </c>
    </row>
    <row r="57" spans="1:3" ht="28.5">
      <c r="A57" s="148"/>
      <c r="B57" s="154" t="s">
        <v>186</v>
      </c>
      <c r="C57" s="27"/>
    </row>
    <row r="58" spans="1:3">
      <c r="A58" s="148"/>
      <c r="B58" s="151"/>
      <c r="C58" s="28"/>
    </row>
    <row r="59" spans="1:3">
      <c r="A59" s="148">
        <v>7.7</v>
      </c>
      <c r="B59" s="152" t="s">
        <v>250</v>
      </c>
      <c r="C59" s="28"/>
    </row>
    <row r="60" spans="1:3" ht="28.5">
      <c r="A60" s="148"/>
      <c r="B60" s="161" t="s">
        <v>117</v>
      </c>
      <c r="C60" s="27"/>
    </row>
    <row r="61" spans="1:3" ht="28.5">
      <c r="A61" s="148"/>
      <c r="B61" s="160" t="s">
        <v>61</v>
      </c>
      <c r="C61" s="28"/>
    </row>
    <row r="62" spans="1:3">
      <c r="A62" s="148"/>
      <c r="B62" s="160" t="s">
        <v>118</v>
      </c>
      <c r="C62" s="27"/>
    </row>
    <row r="63" spans="1:3">
      <c r="A63" s="148"/>
      <c r="B63" s="154"/>
      <c r="C63" s="28"/>
    </row>
    <row r="64" spans="1:3">
      <c r="A64" s="171" t="s">
        <v>363</v>
      </c>
      <c r="B64" s="152" t="s">
        <v>115</v>
      </c>
      <c r="C64" s="28"/>
    </row>
    <row r="65" spans="1:3" ht="42.75">
      <c r="A65" s="148"/>
      <c r="B65" s="161" t="s">
        <v>539</v>
      </c>
      <c r="C65" s="28"/>
    </row>
    <row r="66" spans="1:3">
      <c r="A66" s="148"/>
      <c r="B66" s="151"/>
      <c r="C66" s="28"/>
    </row>
    <row r="67" spans="1:3" ht="57">
      <c r="A67" s="148">
        <v>7.9</v>
      </c>
      <c r="B67" s="152" t="s">
        <v>457</v>
      </c>
    </row>
    <row r="68" spans="1:3" ht="28.5">
      <c r="A68" s="148"/>
      <c r="B68" s="161" t="s">
        <v>187</v>
      </c>
    </row>
    <row r="69" spans="1:3">
      <c r="A69" s="148"/>
      <c r="B69" s="151"/>
    </row>
    <row r="70" spans="1:3">
      <c r="A70" s="148" t="s">
        <v>364</v>
      </c>
      <c r="B70" s="152" t="s">
        <v>188</v>
      </c>
    </row>
    <row r="71" spans="1:3" ht="57">
      <c r="A71" s="148"/>
      <c r="B71" s="150" t="s">
        <v>464</v>
      </c>
    </row>
    <row r="72" spans="1:3">
      <c r="A72" s="148"/>
      <c r="B72" s="151"/>
    </row>
    <row r="73" spans="1:3">
      <c r="A73" s="148">
        <v>7.11</v>
      </c>
      <c r="B73" s="152" t="s">
        <v>456</v>
      </c>
    </row>
    <row r="74" spans="1:3" ht="28.5">
      <c r="A74" s="148"/>
      <c r="B74" s="150" t="s">
        <v>189</v>
      </c>
    </row>
    <row r="75" spans="1:3">
      <c r="A75" s="148" t="s">
        <v>12</v>
      </c>
      <c r="B75" s="155" t="s">
        <v>255</v>
      </c>
    </row>
    <row r="76" spans="1:3" ht="25.5">
      <c r="A76" s="163" t="s">
        <v>46</v>
      </c>
      <c r="B76" s="154"/>
    </row>
    <row r="77" spans="1:3">
      <c r="A77" s="163" t="s">
        <v>361</v>
      </c>
      <c r="B77" s="154"/>
    </row>
    <row r="78" spans="1:3" ht="25.5">
      <c r="A78" s="163" t="s">
        <v>272</v>
      </c>
      <c r="B78" s="154"/>
    </row>
    <row r="79" spans="1:3">
      <c r="A79" s="164" t="s">
        <v>153</v>
      </c>
      <c r="B79" s="151"/>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C985-6611-46C3-8FA7-C4C606C99830}">
  <dimension ref="A1:C75"/>
  <sheetViews>
    <sheetView view="pageBreakPreview" zoomScaleNormal="100" workbookViewId="0"/>
  </sheetViews>
  <sheetFormatPr defaultColWidth="9" defaultRowHeight="14.25"/>
  <cols>
    <col min="1" max="1" width="7.140625" style="165" customWidth="1"/>
    <col min="2" max="2" width="80.42578125" style="37" customWidth="1"/>
    <col min="3" max="3" width="1.42578125" style="37" customWidth="1"/>
    <col min="4" max="16384" width="9" style="26"/>
  </cols>
  <sheetData>
    <row r="1" spans="1:3" ht="28.5">
      <c r="A1" s="146">
        <v>8</v>
      </c>
      <c r="B1" s="147" t="s">
        <v>362</v>
      </c>
      <c r="C1" s="133"/>
    </row>
    <row r="2" spans="1:3">
      <c r="A2" s="148">
        <v>8.1</v>
      </c>
      <c r="B2" s="149" t="s">
        <v>108</v>
      </c>
      <c r="C2" s="133"/>
    </row>
    <row r="3" spans="1:3">
      <c r="A3" s="148"/>
      <c r="B3" s="150"/>
      <c r="C3" s="138"/>
    </row>
    <row r="4" spans="1:3" s="284" customFormat="1">
      <c r="A4" s="148"/>
      <c r="B4" s="137" t="s">
        <v>552</v>
      </c>
      <c r="C4" s="138"/>
    </row>
    <row r="5" spans="1:3" s="284" customFormat="1">
      <c r="A5" s="148"/>
      <c r="B5" s="139" t="s">
        <v>612</v>
      </c>
      <c r="C5" s="138"/>
    </row>
    <row r="6" spans="1:3" s="284" customFormat="1">
      <c r="A6" s="148"/>
      <c r="B6" s="139" t="s">
        <v>553</v>
      </c>
      <c r="C6" s="138"/>
    </row>
    <row r="7" spans="1:3" s="284" customFormat="1">
      <c r="A7" s="148"/>
      <c r="B7" s="139" t="s">
        <v>554</v>
      </c>
      <c r="C7" s="138"/>
    </row>
    <row r="8" spans="1:3" s="284" customFormat="1">
      <c r="A8" s="148"/>
      <c r="B8" s="139" t="s">
        <v>555</v>
      </c>
      <c r="C8" s="138"/>
    </row>
    <row r="9" spans="1:3" s="284" customFormat="1">
      <c r="A9" s="148"/>
      <c r="B9" s="139" t="s">
        <v>555</v>
      </c>
      <c r="C9" s="138"/>
    </row>
    <row r="10" spans="1:3" s="284" customFormat="1">
      <c r="A10" s="148"/>
      <c r="B10" s="139" t="s">
        <v>556</v>
      </c>
      <c r="C10" s="138"/>
    </row>
    <row r="11" spans="1:3" s="284" customFormat="1">
      <c r="A11" s="148"/>
      <c r="B11" s="139" t="s">
        <v>557</v>
      </c>
      <c r="C11" s="138"/>
    </row>
    <row r="12" spans="1:3" s="284" customFormat="1">
      <c r="A12" s="148"/>
      <c r="B12" s="139" t="s">
        <v>611</v>
      </c>
      <c r="C12" s="138"/>
    </row>
    <row r="13" spans="1:3" s="284" customFormat="1">
      <c r="A13" s="148"/>
      <c r="B13" s="139"/>
      <c r="C13" s="138"/>
    </row>
    <row r="14" spans="1:3" s="284" customFormat="1">
      <c r="A14" s="148" t="s">
        <v>593</v>
      </c>
      <c r="B14" s="284" t="s">
        <v>588</v>
      </c>
      <c r="C14" s="138"/>
    </row>
    <row r="15" spans="1:3" s="284" customFormat="1">
      <c r="A15" s="148"/>
      <c r="C15" s="138"/>
    </row>
    <row r="16" spans="1:3" s="284" customFormat="1">
      <c r="A16" s="148" t="s">
        <v>594</v>
      </c>
      <c r="B16" s="284" t="s">
        <v>587</v>
      </c>
      <c r="C16" s="138"/>
    </row>
    <row r="17" spans="1:3">
      <c r="A17" s="148"/>
      <c r="B17" s="151"/>
      <c r="C17" s="138"/>
    </row>
    <row r="18" spans="1:3">
      <c r="A18" s="148">
        <v>8.1999999999999993</v>
      </c>
      <c r="B18" s="152" t="s">
        <v>109</v>
      </c>
      <c r="C18" s="133"/>
    </row>
    <row r="19" spans="1:3" ht="54.75" customHeight="1">
      <c r="A19" s="148"/>
      <c r="B19" s="166" t="s">
        <v>522</v>
      </c>
      <c r="C19" s="138"/>
    </row>
    <row r="20" spans="1:3" s="284" customFormat="1" ht="15" customHeight="1">
      <c r="A20" s="148"/>
      <c r="B20" s="285"/>
      <c r="C20" s="138"/>
    </row>
    <row r="21" spans="1:3">
      <c r="A21" s="148"/>
      <c r="B21" s="151"/>
      <c r="C21" s="138"/>
    </row>
    <row r="22" spans="1:3">
      <c r="A22" s="148">
        <v>8.3000000000000007</v>
      </c>
      <c r="B22" s="152" t="s">
        <v>110</v>
      </c>
      <c r="C22" s="133"/>
    </row>
    <row r="23" spans="1:3">
      <c r="A23" s="148"/>
      <c r="B23" s="153" t="s">
        <v>154</v>
      </c>
      <c r="C23" s="133"/>
    </row>
    <row r="24" spans="1:3">
      <c r="A24" s="148"/>
      <c r="B24" s="154" t="s">
        <v>355</v>
      </c>
      <c r="C24" s="138"/>
    </row>
    <row r="25" spans="1:3">
      <c r="A25" s="148"/>
      <c r="B25" s="154" t="s">
        <v>356</v>
      </c>
      <c r="C25" s="138"/>
    </row>
    <row r="26" spans="1:3">
      <c r="A26" s="148"/>
      <c r="B26" s="154" t="s">
        <v>357</v>
      </c>
      <c r="C26" s="138"/>
    </row>
    <row r="27" spans="1:3">
      <c r="A27" s="148"/>
      <c r="B27" s="154" t="s">
        <v>111</v>
      </c>
      <c r="C27" s="138"/>
    </row>
    <row r="28" spans="1:3">
      <c r="A28" s="148"/>
      <c r="B28" s="154"/>
      <c r="C28" s="138"/>
    </row>
    <row r="29" spans="1:3">
      <c r="A29" s="148" t="s">
        <v>254</v>
      </c>
      <c r="B29" s="155" t="s">
        <v>34</v>
      </c>
      <c r="C29" s="133"/>
    </row>
    <row r="30" spans="1:3">
      <c r="A30" s="148"/>
      <c r="B30" s="154"/>
      <c r="C30" s="138"/>
    </row>
    <row r="31" spans="1:3">
      <c r="A31" s="148"/>
      <c r="B31" s="151"/>
      <c r="C31" s="138"/>
    </row>
    <row r="32" spans="1:3">
      <c r="A32" s="148">
        <v>8.4</v>
      </c>
      <c r="B32" s="152" t="s">
        <v>598</v>
      </c>
      <c r="C32" s="142"/>
    </row>
    <row r="33" spans="1:3" ht="171">
      <c r="A33" s="148" t="s">
        <v>205</v>
      </c>
      <c r="B33" s="137" t="s">
        <v>597</v>
      </c>
      <c r="C33" s="159"/>
    </row>
    <row r="34" spans="1:3" ht="57">
      <c r="A34" s="148" t="s">
        <v>606</v>
      </c>
      <c r="B34" s="313" t="s">
        <v>599</v>
      </c>
      <c r="C34" s="142"/>
    </row>
    <row r="35" spans="1:3">
      <c r="A35" s="148"/>
      <c r="B35" s="137"/>
      <c r="C35" s="142"/>
    </row>
    <row r="36" spans="1:3">
      <c r="A36" s="148"/>
      <c r="B36" s="158" t="s">
        <v>122</v>
      </c>
      <c r="C36" s="143"/>
    </row>
    <row r="37" spans="1:3">
      <c r="A37" s="148"/>
      <c r="B37" s="157"/>
      <c r="C37" s="138"/>
    </row>
    <row r="38" spans="1:3" ht="85.5">
      <c r="A38" s="148"/>
      <c r="B38" s="157" t="s">
        <v>137</v>
      </c>
      <c r="C38" s="133"/>
    </row>
    <row r="39" spans="1:3">
      <c r="A39" s="148"/>
      <c r="B39" s="160" t="s">
        <v>138</v>
      </c>
      <c r="C39" s="138"/>
    </row>
    <row r="40" spans="1:3">
      <c r="A40" s="148"/>
      <c r="B40" s="160"/>
      <c r="C40" s="138"/>
    </row>
    <row r="41" spans="1:3">
      <c r="A41" s="148" t="s">
        <v>607</v>
      </c>
      <c r="B41" s="155" t="s">
        <v>603</v>
      </c>
      <c r="C41" s="138"/>
    </row>
    <row r="42" spans="1:3" ht="99.75">
      <c r="A42" s="148"/>
      <c r="B42" s="314" t="s">
        <v>499</v>
      </c>
      <c r="C42" s="138"/>
    </row>
    <row r="43" spans="1:3">
      <c r="A43" s="148"/>
      <c r="B43" s="151"/>
      <c r="C43" s="133"/>
    </row>
    <row r="44" spans="1:3">
      <c r="A44" s="148">
        <v>8.5</v>
      </c>
      <c r="B44" s="152" t="s">
        <v>112</v>
      </c>
      <c r="C44" s="143"/>
    </row>
    <row r="45" spans="1:3">
      <c r="A45" s="148"/>
      <c r="B45" s="161" t="s">
        <v>126</v>
      </c>
      <c r="C45" s="138"/>
    </row>
    <row r="46" spans="1:3">
      <c r="A46" s="148"/>
      <c r="B46" s="160" t="s">
        <v>127</v>
      </c>
      <c r="C46" s="133"/>
    </row>
    <row r="47" spans="1:3">
      <c r="A47" s="148"/>
      <c r="B47" s="160" t="s">
        <v>128</v>
      </c>
      <c r="C47" s="143"/>
    </row>
    <row r="48" spans="1:3">
      <c r="A48" s="148"/>
      <c r="B48" s="160" t="s">
        <v>358</v>
      </c>
      <c r="C48" s="138"/>
    </row>
    <row r="49" spans="1:3">
      <c r="A49" s="148"/>
      <c r="B49" s="160" t="s">
        <v>500</v>
      </c>
      <c r="C49" s="133"/>
    </row>
    <row r="50" spans="1:3">
      <c r="A50" s="148"/>
      <c r="B50" s="151"/>
      <c r="C50" s="138"/>
    </row>
    <row r="51" spans="1:3">
      <c r="A51" s="148">
        <v>8.6</v>
      </c>
      <c r="B51" s="152" t="s">
        <v>114</v>
      </c>
      <c r="C51" s="138"/>
    </row>
    <row r="52" spans="1:3" ht="28.5">
      <c r="A52" s="148"/>
      <c r="B52" s="150" t="s">
        <v>186</v>
      </c>
      <c r="C52" s="133"/>
    </row>
    <row r="53" spans="1:3">
      <c r="A53" s="148"/>
      <c r="B53" s="151"/>
      <c r="C53" s="138"/>
    </row>
    <row r="54" spans="1:3">
      <c r="A54" s="148">
        <v>8.6999999999999993</v>
      </c>
      <c r="B54" s="152" t="s">
        <v>250</v>
      </c>
      <c r="C54" s="133"/>
    </row>
    <row r="55" spans="1:3" ht="28.5">
      <c r="A55" s="148"/>
      <c r="B55" s="161" t="s">
        <v>117</v>
      </c>
      <c r="C55" s="138"/>
    </row>
    <row r="56" spans="1:3" ht="28.5">
      <c r="A56" s="148"/>
      <c r="B56" s="160" t="s">
        <v>61</v>
      </c>
      <c r="C56" s="138"/>
    </row>
    <row r="57" spans="1:3">
      <c r="A57" s="148"/>
      <c r="B57" s="160" t="s">
        <v>118</v>
      </c>
      <c r="C57" s="138"/>
    </row>
    <row r="58" spans="1:3">
      <c r="A58" s="148"/>
      <c r="B58" s="154"/>
      <c r="C58" s="138"/>
    </row>
    <row r="59" spans="1:3">
      <c r="A59" s="148"/>
      <c r="B59" s="151"/>
    </row>
    <row r="60" spans="1:3">
      <c r="A60" s="162" t="s">
        <v>365</v>
      </c>
      <c r="B60" s="152" t="s">
        <v>115</v>
      </c>
    </row>
    <row r="61" spans="1:3" ht="42.75">
      <c r="A61" s="148"/>
      <c r="B61" s="161" t="s">
        <v>539</v>
      </c>
    </row>
    <row r="62" spans="1:3">
      <c r="A62" s="148"/>
      <c r="B62" s="151"/>
    </row>
    <row r="63" spans="1:3" ht="57">
      <c r="A63" s="148" t="s">
        <v>366</v>
      </c>
      <c r="B63" s="152" t="s">
        <v>457</v>
      </c>
    </row>
    <row r="64" spans="1:3" ht="28.5">
      <c r="A64" s="148"/>
      <c r="B64" s="161" t="s">
        <v>187</v>
      </c>
    </row>
    <row r="65" spans="1:2">
      <c r="A65" s="148"/>
      <c r="B65" s="151"/>
    </row>
    <row r="66" spans="1:2">
      <c r="A66" s="148" t="s">
        <v>367</v>
      </c>
      <c r="B66" s="152" t="s">
        <v>188</v>
      </c>
    </row>
    <row r="67" spans="1:2" ht="57">
      <c r="A67" s="148"/>
      <c r="B67" s="150" t="s">
        <v>464</v>
      </c>
    </row>
    <row r="68" spans="1:2">
      <c r="A68" s="148"/>
      <c r="B68" s="151"/>
    </row>
    <row r="69" spans="1:2">
      <c r="A69" s="148">
        <v>8.11</v>
      </c>
      <c r="B69" s="152" t="s">
        <v>456</v>
      </c>
    </row>
    <row r="70" spans="1:2" ht="28.5">
      <c r="A70" s="148"/>
      <c r="B70" s="150" t="s">
        <v>189</v>
      </c>
    </row>
    <row r="71" spans="1:2">
      <c r="A71" s="148" t="s">
        <v>12</v>
      </c>
      <c r="B71" s="155" t="s">
        <v>255</v>
      </c>
    </row>
    <row r="72" spans="1:2" ht="25.5">
      <c r="A72" s="163" t="s">
        <v>46</v>
      </c>
      <c r="B72" s="154"/>
    </row>
    <row r="73" spans="1:2">
      <c r="A73" s="163"/>
      <c r="B73" s="154"/>
    </row>
    <row r="74" spans="1:2" ht="25.5">
      <c r="A74" s="163" t="s">
        <v>353</v>
      </c>
      <c r="B74" s="154"/>
    </row>
    <row r="75" spans="1:2">
      <c r="A75" s="164" t="s">
        <v>153</v>
      </c>
      <c r="B75" s="151"/>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24A36-120B-4693-9592-A0CFDA2048AF}">
  <dimension ref="A1:C75"/>
  <sheetViews>
    <sheetView view="pageBreakPreview" zoomScaleNormal="100" workbookViewId="0"/>
  </sheetViews>
  <sheetFormatPr defaultColWidth="9" defaultRowHeight="14.25"/>
  <cols>
    <col min="1" max="1" width="7.140625" style="165" customWidth="1"/>
    <col min="2" max="2" width="80.42578125" style="37" customWidth="1"/>
    <col min="3" max="3" width="2" style="37" customWidth="1"/>
    <col min="4" max="16384" width="9" style="26"/>
  </cols>
  <sheetData>
    <row r="1" spans="1:3" ht="28.5">
      <c r="A1" s="146">
        <v>9</v>
      </c>
      <c r="B1" s="147" t="s">
        <v>368</v>
      </c>
      <c r="C1" s="33"/>
    </row>
    <row r="2" spans="1:3">
      <c r="A2" s="148">
        <v>9.1</v>
      </c>
      <c r="B2" s="149" t="s">
        <v>108</v>
      </c>
      <c r="C2" s="33"/>
    </row>
    <row r="3" spans="1:3">
      <c r="A3" s="148"/>
      <c r="B3" s="150"/>
    </row>
    <row r="4" spans="1:3" s="284" customFormat="1">
      <c r="A4" s="148"/>
      <c r="B4" s="137" t="s">
        <v>552</v>
      </c>
      <c r="C4" s="37"/>
    </row>
    <row r="5" spans="1:3" s="284" customFormat="1">
      <c r="A5" s="148"/>
      <c r="B5" s="139" t="s">
        <v>612</v>
      </c>
      <c r="C5" s="37"/>
    </row>
    <row r="6" spans="1:3" s="284" customFormat="1">
      <c r="A6" s="148"/>
      <c r="B6" s="139" t="s">
        <v>553</v>
      </c>
      <c r="C6" s="37"/>
    </row>
    <row r="7" spans="1:3" s="284" customFormat="1">
      <c r="A7" s="148"/>
      <c r="B7" s="139" t="s">
        <v>554</v>
      </c>
      <c r="C7" s="37"/>
    </row>
    <row r="8" spans="1:3" s="284" customFormat="1">
      <c r="A8" s="148"/>
      <c r="B8" s="139" t="s">
        <v>555</v>
      </c>
      <c r="C8" s="37"/>
    </row>
    <row r="9" spans="1:3" s="284" customFormat="1">
      <c r="A9" s="148"/>
      <c r="B9" s="139" t="s">
        <v>555</v>
      </c>
      <c r="C9" s="37"/>
    </row>
    <row r="10" spans="1:3" s="284" customFormat="1">
      <c r="A10" s="148"/>
      <c r="B10" s="139" t="s">
        <v>556</v>
      </c>
      <c r="C10" s="37"/>
    </row>
    <row r="11" spans="1:3" s="284" customFormat="1">
      <c r="A11" s="148"/>
      <c r="B11" s="139" t="s">
        <v>557</v>
      </c>
      <c r="C11" s="37"/>
    </row>
    <row r="12" spans="1:3" s="284" customFormat="1">
      <c r="A12" s="148"/>
      <c r="B12" s="139" t="s">
        <v>611</v>
      </c>
      <c r="C12" s="37"/>
    </row>
    <row r="13" spans="1:3" s="284" customFormat="1">
      <c r="A13" s="148"/>
      <c r="B13" s="139"/>
      <c r="C13" s="37"/>
    </row>
    <row r="14" spans="1:3" s="284" customFormat="1">
      <c r="A14" s="148" t="s">
        <v>595</v>
      </c>
      <c r="B14" s="284" t="s">
        <v>588</v>
      </c>
      <c r="C14" s="37"/>
    </row>
    <row r="15" spans="1:3" s="284" customFormat="1">
      <c r="A15" s="148"/>
      <c r="C15" s="37"/>
    </row>
    <row r="16" spans="1:3" s="284" customFormat="1">
      <c r="A16" s="148" t="s">
        <v>596</v>
      </c>
      <c r="B16" s="284" t="s">
        <v>587</v>
      </c>
      <c r="C16" s="37"/>
    </row>
    <row r="17" spans="1:3">
      <c r="A17" s="148"/>
      <c r="B17" s="151"/>
    </row>
    <row r="18" spans="1:3">
      <c r="A18" s="148">
        <v>9.1999999999999993</v>
      </c>
      <c r="B18" s="152" t="s">
        <v>109</v>
      </c>
      <c r="C18" s="33"/>
    </row>
    <row r="19" spans="1:3" ht="56.25" customHeight="1">
      <c r="A19" s="148"/>
      <c r="B19" s="166" t="s">
        <v>522</v>
      </c>
    </row>
    <row r="20" spans="1:3" s="284" customFormat="1" ht="15.75" customHeight="1">
      <c r="A20" s="148"/>
      <c r="B20" s="285"/>
      <c r="C20" s="37"/>
    </row>
    <row r="21" spans="1:3">
      <c r="A21" s="148"/>
      <c r="B21" s="151"/>
    </row>
    <row r="22" spans="1:3">
      <c r="A22" s="148">
        <v>9.3000000000000007</v>
      </c>
      <c r="B22" s="152" t="s">
        <v>110</v>
      </c>
      <c r="C22" s="33"/>
    </row>
    <row r="23" spans="1:3">
      <c r="A23" s="148"/>
      <c r="B23" s="153" t="s">
        <v>154</v>
      </c>
      <c r="C23" s="33"/>
    </row>
    <row r="24" spans="1:3">
      <c r="A24" s="148"/>
      <c r="B24" s="154" t="s">
        <v>355</v>
      </c>
    </row>
    <row r="25" spans="1:3">
      <c r="A25" s="148"/>
      <c r="B25" s="154" t="s">
        <v>356</v>
      </c>
    </row>
    <row r="26" spans="1:3">
      <c r="A26" s="148"/>
      <c r="B26" s="154" t="s">
        <v>357</v>
      </c>
    </row>
    <row r="27" spans="1:3">
      <c r="A27" s="148"/>
      <c r="B27" s="154" t="s">
        <v>111</v>
      </c>
    </row>
    <row r="28" spans="1:3">
      <c r="A28" s="148"/>
      <c r="B28" s="154"/>
    </row>
    <row r="29" spans="1:3">
      <c r="A29" s="148" t="s">
        <v>16</v>
      </c>
      <c r="B29" s="155" t="s">
        <v>34</v>
      </c>
      <c r="C29" s="33"/>
    </row>
    <row r="30" spans="1:3">
      <c r="A30" s="148"/>
      <c r="B30" s="154"/>
    </row>
    <row r="31" spans="1:3">
      <c r="A31" s="148"/>
      <c r="B31" s="151"/>
    </row>
    <row r="32" spans="1:3">
      <c r="A32" s="148">
        <v>9.4</v>
      </c>
      <c r="B32" s="152" t="s">
        <v>598</v>
      </c>
      <c r="C32" s="39"/>
    </row>
    <row r="33" spans="1:3" ht="171">
      <c r="A33" s="148" t="s">
        <v>249</v>
      </c>
      <c r="B33" s="137" t="s">
        <v>597</v>
      </c>
      <c r="C33" s="169"/>
    </row>
    <row r="34" spans="1:3" ht="57">
      <c r="A34" s="148" t="s">
        <v>608</v>
      </c>
      <c r="B34" s="313" t="s">
        <v>599</v>
      </c>
      <c r="C34" s="39"/>
    </row>
    <row r="35" spans="1:3">
      <c r="A35" s="148"/>
      <c r="B35" s="137"/>
      <c r="C35" s="39"/>
    </row>
    <row r="36" spans="1:3">
      <c r="A36" s="148"/>
      <c r="B36" s="158" t="s">
        <v>122</v>
      </c>
      <c r="C36" s="40"/>
    </row>
    <row r="37" spans="1:3">
      <c r="A37" s="148"/>
      <c r="B37" s="157"/>
    </row>
    <row r="38" spans="1:3" ht="85.5">
      <c r="A38" s="148"/>
      <c r="B38" s="157" t="s">
        <v>137</v>
      </c>
      <c r="C38" s="33"/>
    </row>
    <row r="39" spans="1:3">
      <c r="A39" s="148"/>
      <c r="B39" s="160" t="s">
        <v>138</v>
      </c>
    </row>
    <row r="40" spans="1:3">
      <c r="A40" s="148"/>
      <c r="B40" s="160"/>
    </row>
    <row r="41" spans="1:3">
      <c r="A41" s="148" t="s">
        <v>609</v>
      </c>
      <c r="B41" s="155" t="s">
        <v>603</v>
      </c>
    </row>
    <row r="42" spans="1:3" ht="99.75">
      <c r="A42" s="148"/>
      <c r="B42" s="314" t="s">
        <v>499</v>
      </c>
    </row>
    <row r="43" spans="1:3">
      <c r="A43" s="148"/>
      <c r="B43" s="151"/>
      <c r="C43" s="33"/>
    </row>
    <row r="44" spans="1:3">
      <c r="A44" s="148">
        <v>9.5</v>
      </c>
      <c r="B44" s="152" t="s">
        <v>112</v>
      </c>
      <c r="C44" s="40"/>
    </row>
    <row r="45" spans="1:3">
      <c r="A45" s="148"/>
      <c r="B45" s="161" t="s">
        <v>126</v>
      </c>
      <c r="C45" s="40"/>
    </row>
    <row r="46" spans="1:3">
      <c r="A46" s="148"/>
      <c r="B46" s="160" t="s">
        <v>127</v>
      </c>
      <c r="C46" s="40"/>
    </row>
    <row r="47" spans="1:3">
      <c r="A47" s="148"/>
      <c r="B47" s="160" t="s">
        <v>128</v>
      </c>
      <c r="C47" s="28"/>
    </row>
    <row r="48" spans="1:3">
      <c r="A48" s="148"/>
      <c r="B48" s="160" t="s">
        <v>358</v>
      </c>
      <c r="C48" s="27"/>
    </row>
    <row r="49" spans="1:3">
      <c r="A49" s="148"/>
      <c r="B49" s="160" t="s">
        <v>501</v>
      </c>
      <c r="C49" s="29"/>
    </row>
    <row r="50" spans="1:3">
      <c r="A50" s="148"/>
      <c r="B50" s="154"/>
      <c r="C50" s="28"/>
    </row>
    <row r="51" spans="1:3">
      <c r="A51" s="148"/>
      <c r="B51" s="151"/>
      <c r="C51" s="33"/>
    </row>
    <row r="52" spans="1:3">
      <c r="A52" s="148">
        <v>9.6</v>
      </c>
      <c r="B52" s="152" t="s">
        <v>114</v>
      </c>
      <c r="C52" s="40"/>
    </row>
    <row r="53" spans="1:3" ht="28.5">
      <c r="A53" s="148"/>
      <c r="B53" s="150" t="s">
        <v>186</v>
      </c>
      <c r="C53" s="138"/>
    </row>
    <row r="54" spans="1:3">
      <c r="A54" s="148"/>
      <c r="B54" s="151"/>
      <c r="C54" s="133"/>
    </row>
    <row r="55" spans="1:3">
      <c r="A55" s="148">
        <v>9.6999999999999993</v>
      </c>
      <c r="B55" s="152" t="s">
        <v>250</v>
      </c>
      <c r="C55" s="138"/>
    </row>
    <row r="56" spans="1:3" ht="28.5">
      <c r="A56" s="148"/>
      <c r="B56" s="161" t="s">
        <v>117</v>
      </c>
      <c r="C56" s="138"/>
    </row>
    <row r="57" spans="1:3" ht="28.5">
      <c r="A57" s="148"/>
      <c r="B57" s="160" t="s">
        <v>61</v>
      </c>
      <c r="C57" s="133"/>
    </row>
    <row r="58" spans="1:3">
      <c r="A58" s="148"/>
      <c r="B58" s="160" t="s">
        <v>118</v>
      </c>
      <c r="C58" s="138"/>
    </row>
    <row r="59" spans="1:3">
      <c r="A59" s="148"/>
      <c r="B59" s="154"/>
      <c r="C59" s="133"/>
    </row>
    <row r="60" spans="1:3">
      <c r="A60" s="162" t="s">
        <v>369</v>
      </c>
      <c r="B60" s="152" t="s">
        <v>115</v>
      </c>
      <c r="C60" s="138"/>
    </row>
    <row r="61" spans="1:3" ht="42.75">
      <c r="A61" s="148"/>
      <c r="B61" s="161" t="s">
        <v>539</v>
      </c>
      <c r="C61" s="138"/>
    </row>
    <row r="62" spans="1:3">
      <c r="A62" s="148"/>
      <c r="B62" s="151"/>
      <c r="C62" s="138"/>
    </row>
    <row r="63" spans="1:3" ht="57">
      <c r="A63" s="148" t="s">
        <v>370</v>
      </c>
      <c r="B63" s="152" t="s">
        <v>457</v>
      </c>
      <c r="C63" s="138"/>
    </row>
    <row r="64" spans="1:3" ht="28.5">
      <c r="A64" s="148"/>
      <c r="B64" s="161" t="s">
        <v>187</v>
      </c>
    </row>
    <row r="65" spans="1:2">
      <c r="A65" s="148"/>
      <c r="B65" s="151"/>
    </row>
    <row r="66" spans="1:2">
      <c r="A66" s="148" t="s">
        <v>273</v>
      </c>
      <c r="B66" s="152" t="s">
        <v>188</v>
      </c>
    </row>
    <row r="67" spans="1:2" ht="57">
      <c r="A67" s="148"/>
      <c r="B67" s="150" t="s">
        <v>464</v>
      </c>
    </row>
    <row r="68" spans="1:2">
      <c r="A68" s="148"/>
      <c r="B68" s="151"/>
    </row>
    <row r="69" spans="1:2">
      <c r="A69" s="148">
        <v>9.11</v>
      </c>
      <c r="B69" s="152" t="s">
        <v>456</v>
      </c>
    </row>
    <row r="70" spans="1:2" ht="28.5">
      <c r="A70" s="148"/>
      <c r="B70" s="150" t="s">
        <v>189</v>
      </c>
    </row>
    <row r="71" spans="1:2">
      <c r="A71" s="148" t="s">
        <v>12</v>
      </c>
      <c r="B71" s="155" t="s">
        <v>255</v>
      </c>
    </row>
    <row r="72" spans="1:2" ht="25.5">
      <c r="A72" s="163" t="s">
        <v>46</v>
      </c>
      <c r="B72" s="154"/>
    </row>
    <row r="73" spans="1:2">
      <c r="A73" s="163"/>
      <c r="B73" s="154"/>
    </row>
    <row r="74" spans="1:2" ht="25.5">
      <c r="A74" s="163" t="s">
        <v>353</v>
      </c>
      <c r="B74" s="154"/>
    </row>
    <row r="75" spans="1:2">
      <c r="A75" s="164" t="s">
        <v>153</v>
      </c>
      <c r="B75" s="151"/>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Props1.xml><?xml version="1.0" encoding="utf-8"?>
<ds:datastoreItem xmlns:ds="http://schemas.openxmlformats.org/officeDocument/2006/customXml" ds:itemID="{3C4F723B-57E1-4350-9A96-2DDCFBD23C3D}">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6BAB99DF-137D-4E50-917E-E3AD24A8B00E}">
  <ds:schemaRefs>
    <ds:schemaRef ds:uri="http://schemas.microsoft.com/sharepoint/v3/contenttype/forms"/>
  </ds:schemaRefs>
</ds:datastoreItem>
</file>

<file path=customXml/itemProps3.xml><?xml version="1.0" encoding="utf-8"?>
<ds:datastoreItem xmlns:ds="http://schemas.openxmlformats.org/officeDocument/2006/customXml" ds:itemID="{A8B0EEDF-31EC-4B47-A568-7B4B228C7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56BA04-C423-49AF-A2BD-17B74E067099}">
  <ds:schemaRefs>
    <ds:schemaRef ds:uri="cd768671-7c73-46ba-b313-40fef3d3acda"/>
    <ds:schemaRef ds:uri="http://schemas.microsoft.com/office/2006/documentManagement/types"/>
    <ds:schemaRef ds:uri="40702ddd-f4a9-47df-a458-f38aaf1ab9cf"/>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Cover</vt:lpstr>
      <vt:lpstr>1 Basic info</vt:lpstr>
      <vt:lpstr>2 Findings</vt:lpstr>
      <vt:lpstr>3 RA Cert process</vt:lpstr>
      <vt:lpstr>5 MA Org Structure+Management</vt:lpstr>
      <vt:lpstr>6 S1</vt:lpstr>
      <vt:lpstr>7 S2</vt:lpstr>
      <vt:lpstr>8 S3</vt:lpstr>
      <vt:lpstr>9 S4</vt:lpstr>
      <vt:lpstr>A1 Checklist</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'3 RA Cert process'!Print_Area</vt:lpstr>
      <vt:lpstr>'5 MA Org Structure+Management'!Print_Area</vt:lpstr>
      <vt:lpstr>'6 S1'!Print_Area</vt:lpstr>
      <vt:lpstr>'7 S2'!Print_Area</vt:lpstr>
      <vt:lpstr>'8 S3'!Print_Area</vt:lpstr>
      <vt:lpstr>'9 S4'!Print_Area</vt:lpstr>
      <vt:lpstr>'A12a Product schedule'!Print_Area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creator>Gus Hellier</dc:creator>
  <cp:lastModifiedBy>Daniel Gough</cp:lastModifiedBy>
  <cp:lastPrinted>2025-10-08T13:34:04Z</cp:lastPrinted>
  <dcterms:created xsi:type="dcterms:W3CDTF">2005-01-24T17:03:19Z</dcterms:created>
  <dcterms:modified xsi:type="dcterms:W3CDTF">2025-10-08T13:39:26Z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eamsInvolved">
    <vt:lpwstr>15;#Technical|3a400d66-ee7a-4a6f-a04a-2d028461e8b8</vt:lpwstr>
  </property>
  <property fmtid="{D5CDD505-2E9C-101B-9397-08002B2CF9AE}" pid="4" name="AccreditationClause">
    <vt:lpwstr/>
  </property>
  <property fmtid="{D5CDD505-2E9C-101B-9397-08002B2CF9AE}" pid="5" name="DocumentSubcategory">
    <vt:lpwstr>26;#Forest Management|780132de-f0d1-4db9-b76d-1c86782e2295</vt:lpwstr>
  </property>
  <property fmtid="{D5CDD505-2E9C-101B-9397-08002B2CF9AE}" pid="6" name="ad2f377e54714112ab833597fa2da4c5">
    <vt:lpwstr>Technical|3a400d66-ee7a-4a6f-a04a-2d028461e8b8</vt:lpwstr>
  </property>
  <property fmtid="{D5CDD505-2E9C-101B-9397-08002B2CF9AE}" pid="7" name="f566ae4b6da04003a30c549f0f75017f">
    <vt:lpwstr>Forest Management|780132de-f0d1-4db9-b76d-1c86782e2295</vt:lpwstr>
  </property>
  <property fmtid="{D5CDD505-2E9C-101B-9397-08002B2CF9AE}" pid="8" name="ae9375f09f6748d8a1e95e3352f09959">
    <vt:lpwstr>Programme for the Endorsement of Forest Certification (PEFC)|10fe37c0-fde8-4201-aa3a-9f5ff46939db</vt:lpwstr>
  </property>
  <property fmtid="{D5CDD505-2E9C-101B-9397-08002B2CF9AE}" pid="9" name="DocumentCategories">
    <vt:lpwstr>3;#Forestry|58c4e837-039d-402b-b63b-d24a25d2849a</vt:lpwstr>
  </property>
  <property fmtid="{D5CDD505-2E9C-101B-9397-08002B2CF9AE}" pid="10" name="SchemeService">
    <vt:lpwstr>18;#Programme for the Endorsement of Forest Certification (PEFC)|10fe37c0-fde8-4201-aa3a-9f5ff46939db</vt:lpwstr>
  </property>
  <property fmtid="{D5CDD505-2E9C-101B-9397-08002B2CF9AE}" pid="11" name="ic9f03f562ef4388ac9038703c4dc5d2">
    <vt:lpwstr/>
  </property>
  <property fmtid="{D5CDD505-2E9C-101B-9397-08002B2CF9AE}" pid="12" name="e2dbf1829e2d4a00a1dc26f53a7b9ce2">
    <vt:lpwstr>Forestry|58c4e837-039d-402b-b63b-d24a25d2849a</vt:lpwstr>
  </property>
  <property fmtid="{D5CDD505-2E9C-101B-9397-08002B2CF9AE}" pid="13" name="ContentTypeId">
    <vt:lpwstr>0x010100D9046EFC94FC5545BCF3455B86BBBA3609009E2EA39C725D8A4496842C6E0EE8A03C</vt:lpwstr>
  </property>
  <property fmtid="{D5CDD505-2E9C-101B-9397-08002B2CF9AE}" pid="14" name="DocumentRefCode">
    <vt:lpwstr>RT-FM-001a</vt:lpwstr>
  </property>
  <property fmtid="{D5CDD505-2E9C-101B-9397-08002B2CF9AE}" pid="15" name="LegacyVersionNumber">
    <vt:lpwstr>6.1</vt:lpwstr>
  </property>
  <property fmtid="{D5CDD505-2E9C-101B-9397-08002B2CF9AE}" pid="16" name="QMSProcessOwner">
    <vt:lpwstr>57;#forestrytechteam@soilassociation.org</vt:lpwstr>
  </property>
  <property fmtid="{D5CDD505-2E9C-101B-9397-08002B2CF9AE}" pid="17" name="display_urn:schemas-microsoft-com:office:office#QMSProcessOwner">
    <vt:lpwstr>TechTeamForestry</vt:lpwstr>
  </property>
  <property fmtid="{D5CDD505-2E9C-101B-9397-08002B2CF9AE}" pid="18" name="ExternalAudiences">
    <vt:lpwstr>14;#Agents|3fe85bd0-ab91-44fa-84d2-ff5557429c34;#45;# Auditor Candidates|af691755-94ff-44ef-9224-48bf09f9dcf7;#41;# Auditors|8bb86ae9-b7dc-4f41-b17e-3b683b2d70fe</vt:lpwstr>
  </property>
  <property fmtid="{D5CDD505-2E9C-101B-9397-08002B2CF9AE}" pid="19" name="QMSProcessOwnerGroup">
    <vt:lpwstr>2;#</vt:lpwstr>
  </property>
  <property fmtid="{D5CDD505-2E9C-101B-9397-08002B2CF9AE}" pid="20" name="SAApplicationPackDocument">
    <vt:lpwstr>0</vt:lpwstr>
  </property>
  <property fmtid="{D5CDD505-2E9C-101B-9397-08002B2CF9AE}" pid="21" name="DocumentLanguages">
    <vt:lpwstr>;#English EN;#</vt:lpwstr>
  </property>
  <property fmtid="{D5CDD505-2E9C-101B-9397-08002B2CF9AE}" pid="22" name="Readthedoc?">
    <vt:lpwstr/>
  </property>
  <property fmtid="{D5CDD505-2E9C-101B-9397-08002B2CF9AE}" pid="23" name="SAWebsiteDocument">
    <vt:lpwstr/>
  </property>
  <property fmtid="{D5CDD505-2E9C-101B-9397-08002B2CF9AE}" pid="24" name="Translation update required">
    <vt:lpwstr>0</vt:lpwstr>
  </property>
  <property fmtid="{D5CDD505-2E9C-101B-9397-08002B2CF9AE}" pid="25" name="QMSNextReviewDate">
    <vt:lpwstr/>
  </property>
  <property fmtid="{D5CDD505-2E9C-101B-9397-08002B2CF9AE}" pid="26" name="DateWithdrawn">
    <vt:lpwstr/>
  </property>
  <property fmtid="{D5CDD505-2E9C-101B-9397-08002B2CF9AE}" pid="27" name="LegacyDocumentRefCode">
    <vt:lpwstr/>
  </property>
  <property fmtid="{D5CDD505-2E9C-101B-9397-08002B2CF9AE}" pid="28" name="TranslationRequired">
    <vt:lpwstr>;#Not required;#</vt:lpwstr>
  </property>
  <property fmtid="{D5CDD505-2E9C-101B-9397-08002B2CF9AE}" pid="29" name="QMSDescription">
    <vt:lpwstr/>
  </property>
  <property fmtid="{D5CDD505-2E9C-101B-9397-08002B2CF9AE}" pid="30" name="QMSPublishedDate">
    <vt:lpwstr/>
  </property>
  <property fmtid="{D5CDD505-2E9C-101B-9397-08002B2CF9AE}" pid="31" name="QMSAssociatedPlanTitle">
    <vt:lpwstr/>
  </property>
  <property fmtid="{D5CDD505-2E9C-101B-9397-08002B2CF9AE}" pid="32" name="OptionalTranslationLanguages">
    <vt:lpwstr/>
  </property>
  <property fmtid="{D5CDD505-2E9C-101B-9397-08002B2CF9AE}" pid="33" name="QMSDocumentAuthor">
    <vt:lpwstr/>
  </property>
  <property fmtid="{D5CDD505-2E9C-101B-9397-08002B2CF9AE}" pid="34" name="RequiredTranslationLanguages">
    <vt:lpwstr/>
  </property>
  <property fmtid="{D5CDD505-2E9C-101B-9397-08002B2CF9AE}" pid="35" name="LockModified">
    <vt:lpwstr/>
  </property>
  <property fmtid="{D5CDD505-2E9C-101B-9397-08002B2CF9AE}" pid="36" name="ChangeDescription">
    <vt:lpwstr/>
  </property>
  <property fmtid="{D5CDD505-2E9C-101B-9397-08002B2CF9AE}" pid="37" name="QMSMandatoryStakeholders">
    <vt:lpwstr/>
  </property>
  <property fmtid="{D5CDD505-2E9C-101B-9397-08002B2CF9AE}" pid="38" name="ExternalDocument0">
    <vt:lpwstr>0</vt:lpwstr>
  </property>
  <property fmtid="{D5CDD505-2E9C-101B-9397-08002B2CF9AE}" pid="39" name="QMSAdditionalStakeholders">
    <vt:lpwstr/>
  </property>
  <property fmtid="{D5CDD505-2E9C-101B-9397-08002B2CF9AE}" pid="40" name="QMSAssociatedCertificationTitle">
    <vt:lpwstr/>
  </property>
  <property fmtid="{D5CDD505-2E9C-101B-9397-08002B2CF9AE}" pid="41" name="AdaptationRequired">
    <vt:lpwstr>Not Required</vt:lpwstr>
  </property>
  <property fmtid="{D5CDD505-2E9C-101B-9397-08002B2CF9AE}" pid="42" name="AmendLock">
    <vt:lpwstr>0</vt:lpwstr>
  </property>
  <property fmtid="{D5CDD505-2E9C-101B-9397-08002B2CF9AE}" pid="43" name="UsedInCRM">
    <vt:lpwstr>0</vt:lpwstr>
  </property>
  <property fmtid="{D5CDD505-2E9C-101B-9397-08002B2CF9AE}" pid="44" name="TaxCatchAllLabel">
    <vt:lpwstr/>
  </property>
  <property fmtid="{D5CDD505-2E9C-101B-9397-08002B2CF9AE}" pid="45" name="Agent name">
    <vt:lpwstr/>
  </property>
  <property fmtid="{D5CDD505-2E9C-101B-9397-08002B2CF9AE}" pid="46" name="MediaServiceImageTags">
    <vt:lpwstr/>
  </property>
</Properties>
</file>